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.sharepoint.com/sites/JUDS/Documentos Compartilhados/General/01 - LICITAÇÕES/Fase externa/Editais 2026/15-2026 - ITAM e CMDB/"/>
    </mc:Choice>
  </mc:AlternateContent>
  <xr:revisionPtr revIDLastSave="5" documentId="8_{DE10A9F9-A926-4CBB-9EDC-7FE7FD52DA97}" xr6:coauthVersionLast="47" xr6:coauthVersionMax="47" xr10:uidLastSave="{D4BB7A0C-66A0-469D-BBB2-ED397678E1CB}"/>
  <bookViews>
    <workbookView xWindow="-120" yWindow="-120" windowWidth="29040" windowHeight="15720" xr2:uid="{00DC1FF2-5330-4F90-88B7-8EBA6CDD08A1}"/>
  </bookViews>
  <sheets>
    <sheet name="DETALHAMENTO PROPOSTA ORIG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6" i="1"/>
  <c r="F5" i="1"/>
  <c r="F4" i="1"/>
  <c r="F3" i="1"/>
  <c r="F8" i="1" s="1"/>
</calcChain>
</file>

<file path=xl/sharedStrings.xml><?xml version="1.0" encoding="utf-8"?>
<sst xmlns="http://schemas.openxmlformats.org/spreadsheetml/2006/main" count="18" uniqueCount="17">
  <si>
    <t>ATENÇÃO: preencha apenas os campos destacados em amarelo</t>
  </si>
  <si>
    <t>Item de serviço</t>
  </si>
  <si>
    <t>Descrição</t>
  </si>
  <si>
    <t>Unidade</t>
  </si>
  <si>
    <t>Quantidade
(A) </t>
  </si>
  <si>
    <t>Valor Unitário
(B)</t>
  </si>
  <si>
    <t>Valor global por item pela vigência integral do contrato
(C)</t>
  </si>
  <si>
    <t>Licenciamento</t>
  </si>
  <si>
    <t>licença anual</t>
  </si>
  <si>
    <t>Implantação</t>
  </si>
  <si>
    <t>prestação única</t>
  </si>
  <si>
    <t>Suporte</t>
  </si>
  <si>
    <t>mês</t>
  </si>
  <si>
    <t>Treinamento</t>
  </si>
  <si>
    <t>Suporte especializado</t>
  </si>
  <si>
    <t xml:space="preserve">horas técnicas </t>
  </si>
  <si>
    <r>
      <t xml:space="preserve">VALOR GLOBAL TOTAL OFERTADO - ∑ (C) - </t>
    </r>
    <r>
      <rPr>
        <b/>
        <sz val="12"/>
        <color rgb="FFFF0000"/>
        <rFont val="Arial"/>
        <family val="2"/>
      </rPr>
      <t>a ser registrado no formulário do Compras MG</t>
    </r>
    <r>
      <rPr>
        <b/>
        <sz val="12"/>
        <color theme="1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</si>
</sst>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_);[Red]\(&quot;R$&quot;\ #,##0.00\)"/>
    <numFmt numFmtId="164" formatCode="&quot;R$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8" fontId="2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2411-322E-4657-B0F9-2ADC4821E2F4}">
  <dimension ref="A1:F8"/>
  <sheetViews>
    <sheetView tabSelected="1" workbookViewId="0">
      <selection activeCell="E3" sqref="E3"/>
    </sheetView>
  </sheetViews>
  <sheetFormatPr defaultRowHeight="15" x14ac:dyDescent="0.25"/>
  <cols>
    <col min="1" max="1" width="28.140625" customWidth="1"/>
    <col min="2" max="2" width="22" bestFit="1" customWidth="1"/>
    <col min="3" max="3" width="16" bestFit="1" customWidth="1"/>
    <col min="4" max="4" width="16.7109375" bestFit="1" customWidth="1"/>
    <col min="5" max="5" width="18.5703125" bestFit="1" customWidth="1"/>
    <col min="6" max="6" width="45.140625" bestFit="1" customWidth="1"/>
  </cols>
  <sheetData>
    <row r="1" spans="1:6" ht="36.75" customHeight="1" x14ac:dyDescent="0.25">
      <c r="A1" s="5" t="s">
        <v>0</v>
      </c>
      <c r="B1" s="5"/>
      <c r="C1" s="5"/>
      <c r="D1" s="5"/>
      <c r="E1" s="5"/>
      <c r="F1" s="5"/>
    </row>
    <row r="2" spans="1:6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1.5" customHeight="1" x14ac:dyDescent="0.25">
      <c r="A3" s="2">
        <v>1</v>
      </c>
      <c r="B3" s="2" t="s">
        <v>7</v>
      </c>
      <c r="C3" s="2" t="s">
        <v>8</v>
      </c>
      <c r="D3" s="2">
        <v>5</v>
      </c>
      <c r="E3" s="8"/>
      <c r="F3" s="3">
        <f>D3*E3</f>
        <v>0</v>
      </c>
    </row>
    <row r="4" spans="1:6" ht="31.5" customHeight="1" x14ac:dyDescent="0.25">
      <c r="A4" s="2">
        <v>2</v>
      </c>
      <c r="B4" s="2" t="s">
        <v>9</v>
      </c>
      <c r="C4" s="2" t="s">
        <v>10</v>
      </c>
      <c r="D4" s="2">
        <v>1</v>
      </c>
      <c r="E4" s="8"/>
      <c r="F4" s="3">
        <f t="shared" ref="F4:F7" si="0">D4*E4</f>
        <v>0</v>
      </c>
    </row>
    <row r="5" spans="1:6" ht="31.5" customHeight="1" x14ac:dyDescent="0.25">
      <c r="A5" s="2">
        <v>3</v>
      </c>
      <c r="B5" s="2" t="s">
        <v>11</v>
      </c>
      <c r="C5" s="2" t="s">
        <v>12</v>
      </c>
      <c r="D5" s="2">
        <v>60</v>
      </c>
      <c r="E5" s="8"/>
      <c r="F5" s="3">
        <f t="shared" si="0"/>
        <v>0</v>
      </c>
    </row>
    <row r="6" spans="1:6" ht="31.5" customHeight="1" x14ac:dyDescent="0.25">
      <c r="A6" s="2">
        <v>4</v>
      </c>
      <c r="B6" s="2" t="s">
        <v>13</v>
      </c>
      <c r="C6" s="2" t="s">
        <v>10</v>
      </c>
      <c r="D6" s="2">
        <v>1</v>
      </c>
      <c r="E6" s="8"/>
      <c r="F6" s="3">
        <f t="shared" si="0"/>
        <v>0</v>
      </c>
    </row>
    <row r="7" spans="1:6" ht="31.5" customHeight="1" x14ac:dyDescent="0.25">
      <c r="A7" s="2">
        <v>5</v>
      </c>
      <c r="B7" s="2" t="s">
        <v>14</v>
      </c>
      <c r="C7" s="2" t="s">
        <v>15</v>
      </c>
      <c r="D7" s="2">
        <v>600</v>
      </c>
      <c r="E7" s="8"/>
      <c r="F7" s="3">
        <f t="shared" si="0"/>
        <v>0</v>
      </c>
    </row>
    <row r="8" spans="1:6" ht="39.75" customHeight="1" x14ac:dyDescent="0.25">
      <c r="A8" s="6" t="s">
        <v>16</v>
      </c>
      <c r="B8" s="7"/>
      <c r="C8" s="7"/>
      <c r="D8" s="7"/>
      <c r="E8" s="7"/>
      <c r="F8" s="4">
        <f>SUM(F3:F7)</f>
        <v>0</v>
      </c>
    </row>
  </sheetData>
  <sheetProtection algorithmName="SHA-512" hashValue="4KAL2dSGqT3+G/4tAShCy1o95dmVn4pNgiprUeuCCTP1wncG764IINQyPELUf89P6/8xOyesOkgaqoRhoQsxjw==" saltValue="mSzST+BAQ8odHQWAfPevLQ==" spinCount="100000" sheet="1" objects="1" scenarios="1"/>
  <mergeCells count="2">
    <mergeCell ref="A1:F1"/>
    <mergeCell ref="A8:E8"/>
  </mergeCells>
  <dataValidations count="5">
    <dataValidation type="custom" operator="lessThanOrEqual" allowBlank="1" showInputMessage="1" showErrorMessage="1" errorTitle="ATENÇÃO!" error="O valor unitário ofertado para o item deve ser igual ou inferior a R$226.800,00 e em duas casas decimais." sqref="E3" xr:uid="{F3A7C36F-5A12-4B13-B61F-001E70F38D94}">
      <formula1>AND(E3=ROUND(E3,2),E3&lt;=226800)</formula1>
    </dataValidation>
    <dataValidation type="custom" allowBlank="1" showInputMessage="1" showErrorMessage="1" errorTitle="ATENÇÃO!" error="O valor unitário ofertado para o item tem de ser igual ou inferior a R$170.000,00 e em duas casas decimais." sqref="E4" xr:uid="{74C218A0-B0A0-4958-A27A-D2986A00CFE4}">
      <formula1>AND(E4=ROUND(E4,2),E4&lt;=170000)</formula1>
    </dataValidation>
    <dataValidation type="custom" allowBlank="1" showInputMessage="1" showErrorMessage="1" errorTitle="ATENÇÃO!" error="O valor unitário ofertado para o item tem de ser igual ou inferior a R$17.142,86 e em duas casas decimais." sqref="E5" xr:uid="{EC3C7833-EA0A-466C-9AB4-44FA904EA3CB}">
      <formula1>AND(E5=ROUND(E5,2),E5&lt;=17142.86)</formula1>
    </dataValidation>
    <dataValidation type="custom" allowBlank="1" showInputMessage="1" showErrorMessage="1" errorTitle="ATENÇÃO!" error="O valor unitário ofertado para o item tem de ser igual ou inferior a R$6.000,00 e em duas casas decimais." sqref="E6" xr:uid="{1AB266D1-32FB-4BAC-AE51-0D743462E9BA}">
      <formula1>AND(E6=ROUND(E6,2),E6&lt;=6000)</formula1>
    </dataValidation>
    <dataValidation type="custom" allowBlank="1" showInputMessage="1" showErrorMessage="1" errorTitle="ATENÇÃO!" error="O valor unitário ofertado para o item tem de ser igual ou inferior a R$400,00 e em duas casas decimais." sqref="E7" xr:uid="{6A66637B-6F71-4BA4-910E-7DFC8CE6ED8E}">
      <formula1>AND(E7=ROUND(E7,2),E7&lt;=400)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headerFooter>
    <oddFooter>&amp;C_x000D_&amp;1#&amp;"Aptos"&amp;10&amp;K000000 INFORMAÇÃO CONTROLADA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20" ma:contentTypeDescription="Crie um novo documento." ma:contentTypeScope="" ma:versionID="90cee4c51f8f0d0b50a803aa1eceb141">
  <xsd:schema xmlns:xsd="http://www.w3.org/2001/XMLSchema" xmlns:xs="http://www.w3.org/2001/XMLSchema" xmlns:p="http://schemas.microsoft.com/office/2006/metadata/properties" xmlns:ns1="http://schemas.microsoft.com/sharepoint/v3" xmlns:ns2="560cca0d-35ea-4002-ac47-83492c783f9b" xmlns:ns3="f41e4967-f77e-4162-aa81-3b08026accb9" targetNamespace="http://schemas.microsoft.com/office/2006/metadata/properties" ma:root="true" ma:fieldsID="ec4ef4634971c98605192e1fb43a1b28" ns1:_="" ns2:_="" ns3:_="">
    <xsd:import namespace="http://schemas.microsoft.com/sharepoint/v3"/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60cca0d-35ea-4002-ac47-83492c783f9b">
      <Terms xmlns="http://schemas.microsoft.com/office/infopath/2007/PartnerControls"/>
    </lcf76f155ced4ddcb4097134ff3c332f>
    <_ip_UnifiedCompliancePolicyProperties xmlns="http://schemas.microsoft.com/sharepoint/v3" xsi:nil="true"/>
    <TaxCatchAll xmlns="f41e4967-f77e-4162-aa81-3b08026accb9" xsi:nil="true"/>
  </documentManagement>
</p:properties>
</file>

<file path=customXml/itemProps1.xml><?xml version="1.0" encoding="utf-8"?>
<ds:datastoreItem xmlns:ds="http://schemas.openxmlformats.org/officeDocument/2006/customXml" ds:itemID="{EC3FC2EE-9F0C-4327-A65B-C7DD5DD53F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9CC9E0-6DEB-47AD-B0F5-BBED01456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40F5D7-D73F-4C68-8A01-A29A45E5D93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60cca0d-35ea-4002-ac47-83492c783f9b"/>
    <ds:schemaRef ds:uri="f41e4967-f77e-4162-aa81-3b08026acc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DETALHAMENTO PROPOSTA ORIGINAL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2026-09-23T17:48:14Z</dcterms:created>
  <dcterms:modified xsi:type="dcterms:W3CDTF">2026-09-23T18:09:52Z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cc71c9-6a24-4be2-ae27-9d77a81654b2_Enabled">
    <vt:lpwstr>true</vt:lpwstr>
  </property>
  <property fmtid="{D5CDD505-2E9C-101B-9397-08002B2CF9AE}" pid="3" name="MSIP_Label_65cc71c9-6a24-4be2-ae27-9d77a81654b2_SetDate">
    <vt:lpwstr>2026-09-23T18:00:38Z</vt:lpwstr>
  </property>
  <property fmtid="{D5CDD505-2E9C-101B-9397-08002B2CF9AE}" pid="4" name="MSIP_Label_65cc71c9-6a24-4be2-ae27-9d77a81654b2_Method">
    <vt:lpwstr>Standard</vt:lpwstr>
  </property>
  <property fmtid="{D5CDD505-2E9C-101B-9397-08002B2CF9AE}" pid="5" name="MSIP_Label_65cc71c9-6a24-4be2-ae27-9d77a81654b2_Name">
    <vt:lpwstr>Controlada</vt:lpwstr>
  </property>
  <property fmtid="{D5CDD505-2E9C-101B-9397-08002B2CF9AE}" pid="6" name="MSIP_Label_65cc71c9-6a24-4be2-ae27-9d77a81654b2_SiteId">
    <vt:lpwstr>87706aaa-22dc-4382-aafd-e2209734bdb5</vt:lpwstr>
  </property>
  <property fmtid="{D5CDD505-2E9C-101B-9397-08002B2CF9AE}" pid="7" name="MSIP_Label_65cc71c9-6a24-4be2-ae27-9d77a81654b2_ActionId">
    <vt:lpwstr>958dc8ee-9d60-4280-8c71-29566502b79b</vt:lpwstr>
  </property>
  <property fmtid="{D5CDD505-2E9C-101B-9397-08002B2CF9AE}" pid="8" name="MSIP_Label_65cc71c9-6a24-4be2-ae27-9d77a81654b2_ContentBits">
    <vt:lpwstr>2</vt:lpwstr>
  </property>
  <property fmtid="{D5CDD505-2E9C-101B-9397-08002B2CF9AE}" pid="9" name="MSIP_Label_65cc71c9-6a24-4be2-ae27-9d77a81654b2_Tag">
    <vt:lpwstr>10, 3, 0, 1</vt:lpwstr>
  </property>
  <property fmtid="{D5CDD505-2E9C-101B-9397-08002B2CF9AE}" pid="10" name="ContentTypeId">
    <vt:lpwstr>0x010100A846FC78E9DAA7468FEFE956425FE6ED</vt:lpwstr>
  </property>
  <property fmtid="{D5CDD505-2E9C-101B-9397-08002B2CF9AE}" pid="11" name="MediaServiceImageTags">
    <vt:lpwstr/>
  </property>
</Properties>
</file>