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mg365-my.sharepoint.com/personal/sergiov_bdmg_mg_gov_br/Documents/Downloads/"/>
    </mc:Choice>
  </mc:AlternateContent>
  <xr:revisionPtr revIDLastSave="35" documentId="8_{75D7B852-92F7-4D3A-9760-5DBC8696672D}" xr6:coauthVersionLast="47" xr6:coauthVersionMax="47" xr10:uidLastSave="{FE82E2AF-587C-4273-B686-667429768470}"/>
  <bookViews>
    <workbookView xWindow="-120" yWindow="-120" windowWidth="29040" windowHeight="15840" xr2:uid="{1E25F773-08A4-459F-90F8-007481B9DC17}"/>
  </bookViews>
  <sheets>
    <sheet name="DETALHAMENTO DE PROPOS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2" l="1"/>
  <c r="F9" i="2"/>
  <c r="F8" i="2"/>
  <c r="F7" i="2"/>
  <c r="F6" i="2"/>
  <c r="F5" i="2"/>
  <c r="F4" i="2"/>
  <c r="F3" i="2"/>
  <c r="F12" i="2" l="1"/>
  <c r="G10" i="2" s="1"/>
</calcChain>
</file>

<file path=xl/sharedStrings.xml><?xml version="1.0" encoding="utf-8"?>
<sst xmlns="http://schemas.openxmlformats.org/spreadsheetml/2006/main" count="24" uniqueCount="17">
  <si>
    <t>Produto/ Item</t>
  </si>
  <si>
    <t>Valor unitário
(B)</t>
  </si>
  <si>
    <t>Valor total
(A x B)</t>
  </si>
  <si>
    <r>
      <rPr>
        <b/>
        <sz val="22"/>
        <color rgb="FFFF0000"/>
        <rFont val="Aptos Narrow"/>
        <family val="2"/>
        <scheme val="minor"/>
      </rPr>
      <t>ATENÇÃO:</t>
    </r>
    <r>
      <rPr>
        <b/>
        <sz val="22"/>
        <color theme="1"/>
        <rFont val="Aptos Narrow"/>
        <family val="2"/>
        <scheme val="minor"/>
      </rPr>
      <t xml:space="preserve"> preecha somente as células destacadas em amarelo:</t>
    </r>
  </si>
  <si>
    <t>Unidade</t>
  </si>
  <si>
    <t>Quantidade 
(A)</t>
  </si>
  <si>
    <t>I.1</t>
  </si>
  <si>
    <t>II.1</t>
  </si>
  <si>
    <t>II.2</t>
  </si>
  <si>
    <t>II.3</t>
  </si>
  <si>
    <t>III.1</t>
  </si>
  <si>
    <t>III.2</t>
  </si>
  <si>
    <t>IV.1</t>
  </si>
  <si>
    <t>V.1</t>
  </si>
  <si>
    <t>Hora técnica</t>
  </si>
  <si>
    <t xml:space="preserve">VALOR GLOBAL MÁXIMO PELA CONTRATAÇÃO - ∑ (A x B): </t>
  </si>
  <si>
    <t>ATENÇÃO: O valor total do Produto V.1 deverá representar a proporção mínima de 10% sobre o valor global na proposta comercial. REFAÇA SUA PROPOSTA.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</si>
</sst>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\ #,##0.00"/>
    <numFmt numFmtId="165" formatCode="&quot;R$&quot;#,##0.00"/>
  </numFmts>
  <fonts count="10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22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color theme="0"/>
      <name val="Arial"/>
      <family val="2"/>
    </font>
    <font>
      <sz val="11"/>
      <color theme="1"/>
      <name val="Arial"/>
      <family val="2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7">
    <xf numFmtId="0" fontId="0" fillId="0" borderId="0" xfId="0"/>
    <xf numFmtId="2" fontId="0" fillId="0" borderId="0" xfId="1" applyNumberFormat="1" applyFont="1" applyProtection="1"/>
    <xf numFmtId="165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2" fontId="0" fillId="0" borderId="0" xfId="0" applyNumberFormat="1"/>
    <xf numFmtId="164" fontId="0" fillId="0" borderId="0" xfId="0" applyNumberFormat="1"/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center" vertical="center" wrapText="1"/>
    </xf>
    <xf numFmtId="9" fontId="9" fillId="0" borderId="9" xfId="1" applyFont="1" applyBorder="1" applyAlignment="1">
      <alignment horizontal="left" vertical="center" wrapText="1"/>
    </xf>
    <xf numFmtId="9" fontId="9" fillId="0" borderId="0" xfId="1" applyFont="1" applyAlignment="1"/>
  </cellXfs>
  <cellStyles count="2">
    <cellStyle name="Normal" xfId="0" builtinId="0"/>
    <cellStyle name="Porcentagem" xfId="1" builtinId="5"/>
  </cellStyles>
  <dxfs count="2">
    <dxf>
      <font>
        <color theme="0"/>
      </font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6E27C-DCE8-4619-BBBE-B47B699FE4AC}">
  <dimension ref="B1:N14"/>
  <sheetViews>
    <sheetView showGridLines="0" tabSelected="1" workbookViewId="0">
      <selection activeCell="E3" sqref="E3"/>
    </sheetView>
  </sheetViews>
  <sheetFormatPr defaultRowHeight="15" x14ac:dyDescent="0.25"/>
  <cols>
    <col min="2" max="2" width="25.140625" customWidth="1"/>
    <col min="3" max="3" width="24.7109375" customWidth="1"/>
    <col min="4" max="4" width="18.140625" bestFit="1" customWidth="1"/>
    <col min="5" max="5" width="24" customWidth="1"/>
    <col min="6" max="6" width="28.42578125" customWidth="1"/>
    <col min="7" max="7" width="24.5703125" bestFit="1" customWidth="1"/>
    <col min="8" max="8" width="16.140625" customWidth="1"/>
    <col min="9" max="9" width="18" customWidth="1"/>
    <col min="10" max="10" width="37.140625" customWidth="1"/>
  </cols>
  <sheetData>
    <row r="1" spans="2:14" ht="29.25" thickBot="1" x14ac:dyDescent="0.3">
      <c r="B1" s="17" t="s">
        <v>3</v>
      </c>
      <c r="C1" s="18"/>
      <c r="D1" s="19"/>
      <c r="E1" s="19"/>
      <c r="F1" s="20"/>
      <c r="G1" s="3"/>
      <c r="H1" s="3"/>
      <c r="I1" s="3"/>
      <c r="J1" s="3"/>
    </row>
    <row r="2" spans="2:14" ht="41.25" thickBot="1" x14ac:dyDescent="0.3">
      <c r="B2" s="4" t="s">
        <v>0</v>
      </c>
      <c r="C2" s="4" t="s">
        <v>4</v>
      </c>
      <c r="D2" s="5" t="s">
        <v>5</v>
      </c>
      <c r="E2" s="6" t="s">
        <v>1</v>
      </c>
      <c r="F2" s="5" t="s">
        <v>2</v>
      </c>
      <c r="G2" s="3"/>
      <c r="H2" s="3"/>
      <c r="I2" s="3"/>
      <c r="J2" s="3"/>
    </row>
    <row r="3" spans="2:14" ht="29.25" thickBot="1" x14ac:dyDescent="0.3">
      <c r="B3" s="7" t="s">
        <v>6</v>
      </c>
      <c r="C3" s="7" t="s">
        <v>4</v>
      </c>
      <c r="D3" s="8">
        <v>1</v>
      </c>
      <c r="E3" s="2"/>
      <c r="F3" s="9">
        <f t="shared" ref="F3:F8" si="0">E3*D3</f>
        <v>0</v>
      </c>
      <c r="G3" s="3"/>
      <c r="H3" s="3"/>
      <c r="I3" s="3"/>
      <c r="J3" s="3"/>
    </row>
    <row r="4" spans="2:14" ht="29.25" thickBot="1" x14ac:dyDescent="0.3">
      <c r="B4" s="7" t="s">
        <v>7</v>
      </c>
      <c r="C4" s="7" t="s">
        <v>4</v>
      </c>
      <c r="D4" s="8">
        <v>1</v>
      </c>
      <c r="E4" s="2"/>
      <c r="F4" s="9">
        <f t="shared" si="0"/>
        <v>0</v>
      </c>
      <c r="G4" s="3"/>
      <c r="H4" s="3"/>
      <c r="I4" s="3"/>
      <c r="J4" s="3"/>
    </row>
    <row r="5" spans="2:14" ht="29.25" thickBot="1" x14ac:dyDescent="0.3">
      <c r="B5" s="7" t="s">
        <v>8</v>
      </c>
      <c r="C5" s="7" t="s">
        <v>4</v>
      </c>
      <c r="D5" s="8">
        <v>1</v>
      </c>
      <c r="E5" s="2"/>
      <c r="F5" s="9">
        <f t="shared" si="0"/>
        <v>0</v>
      </c>
      <c r="G5" s="3"/>
      <c r="H5" s="3"/>
      <c r="I5" s="3"/>
      <c r="J5" s="3"/>
    </row>
    <row r="6" spans="2:14" ht="29.25" thickBot="1" x14ac:dyDescent="0.3">
      <c r="B6" s="7" t="s">
        <v>9</v>
      </c>
      <c r="C6" s="7" t="s">
        <v>4</v>
      </c>
      <c r="D6" s="8">
        <v>1</v>
      </c>
      <c r="E6" s="2"/>
      <c r="F6" s="9">
        <f t="shared" si="0"/>
        <v>0</v>
      </c>
      <c r="G6" s="3"/>
      <c r="H6" s="3"/>
      <c r="I6" s="3"/>
      <c r="J6" s="3"/>
    </row>
    <row r="7" spans="2:14" ht="29.25" thickBot="1" x14ac:dyDescent="0.3">
      <c r="B7" s="7" t="s">
        <v>10</v>
      </c>
      <c r="C7" s="7" t="s">
        <v>4</v>
      </c>
      <c r="D7" s="8">
        <v>1</v>
      </c>
      <c r="E7" s="2"/>
      <c r="F7" s="9">
        <f t="shared" si="0"/>
        <v>0</v>
      </c>
      <c r="G7" s="3"/>
      <c r="H7" s="3"/>
      <c r="I7" s="3"/>
      <c r="J7" s="3"/>
    </row>
    <row r="8" spans="2:14" ht="29.25" thickBot="1" x14ac:dyDescent="0.3">
      <c r="B8" s="7" t="s">
        <v>11</v>
      </c>
      <c r="C8" s="7" t="s">
        <v>4</v>
      </c>
      <c r="D8" s="8">
        <v>1</v>
      </c>
      <c r="E8" s="2"/>
      <c r="F8" s="9">
        <f t="shared" si="0"/>
        <v>0</v>
      </c>
      <c r="G8" s="3"/>
      <c r="H8" s="3"/>
      <c r="I8" s="3"/>
      <c r="J8" s="3"/>
    </row>
    <row r="9" spans="2:14" ht="29.25" thickBot="1" x14ac:dyDescent="0.3">
      <c r="B9" s="7" t="s">
        <v>12</v>
      </c>
      <c r="C9" s="7" t="s">
        <v>4</v>
      </c>
      <c r="D9" s="10">
        <v>1</v>
      </c>
      <c r="E9" s="2"/>
      <c r="F9" s="9">
        <f>E9*D9</f>
        <v>0</v>
      </c>
      <c r="G9" s="3"/>
      <c r="H9" s="3"/>
      <c r="I9" s="3"/>
      <c r="J9" s="3"/>
    </row>
    <row r="10" spans="2:14" ht="21" thickBot="1" x14ac:dyDescent="0.35">
      <c r="B10" s="11" t="s">
        <v>13</v>
      </c>
      <c r="C10" s="11" t="s">
        <v>14</v>
      </c>
      <c r="D10" s="12">
        <v>300</v>
      </c>
      <c r="E10" s="2"/>
      <c r="F10" s="13">
        <f>E10*D10</f>
        <v>0</v>
      </c>
      <c r="G10" s="25" t="e">
        <f>"Valor total ofertado pelo produto V.1 corresponde a "&amp;TEXT(F10/F12, "0,00%")&amp;" do VALOR GLOBAL MÁXIMO O PELA CONTRATAÇÃO"</f>
        <v>#DIV/0!</v>
      </c>
      <c r="H10" s="26"/>
      <c r="I10" s="26"/>
      <c r="J10" s="26"/>
      <c r="K10" s="26"/>
      <c r="L10" s="26"/>
      <c r="M10" s="26"/>
      <c r="N10" s="26"/>
    </row>
    <row r="11" spans="2:14" ht="63.75" customHeight="1" thickBot="1" x14ac:dyDescent="0.3">
      <c r="B11" s="21" t="s">
        <v>16</v>
      </c>
      <c r="C11" s="21"/>
      <c r="D11" s="21"/>
      <c r="E11" s="21"/>
      <c r="F11" s="21"/>
      <c r="G11" s="3"/>
      <c r="H11" s="3"/>
      <c r="I11" s="3"/>
      <c r="J11" s="3"/>
    </row>
    <row r="12" spans="2:14" ht="21" thickBot="1" x14ac:dyDescent="0.3">
      <c r="B12" s="22" t="s">
        <v>15</v>
      </c>
      <c r="C12" s="22"/>
      <c r="D12" s="22"/>
      <c r="E12" s="23"/>
      <c r="F12" s="9">
        <f>SUM(F3:F10)</f>
        <v>0</v>
      </c>
      <c r="G12" s="14"/>
      <c r="H12" s="14"/>
      <c r="I12" s="24"/>
      <c r="J12" s="24"/>
    </row>
    <row r="13" spans="2:14" x14ac:dyDescent="0.25">
      <c r="F13" s="1"/>
    </row>
    <row r="14" spans="2:14" x14ac:dyDescent="0.25">
      <c r="F14" s="15"/>
      <c r="J14" s="16"/>
    </row>
  </sheetData>
  <sheetProtection algorithmName="SHA-512" hashValue="KPDpRyCkj33k/Xw1YmxSBM6SIrHZUEY76XM8eLhprD/MHGk7F9LIbsOuN0yvu3DWem6vO2mD/XzYcq/oTG/7Kw==" saltValue="PNRqv6wiPuRYwwMaaFqZ6Q==" spinCount="100000" sheet="1" objects="1" scenarios="1"/>
  <mergeCells count="5">
    <mergeCell ref="B1:F1"/>
    <mergeCell ref="B11:F11"/>
    <mergeCell ref="B12:E12"/>
    <mergeCell ref="I12:J12"/>
    <mergeCell ref="G10:N10"/>
  </mergeCells>
  <conditionalFormatting sqref="E3:E10 B11:F11">
    <cfRule type="expression" priority="2" stopIfTrue="1">
      <formula>ISBLANK($E$9)</formula>
    </cfRule>
    <cfRule type="expression" priority="3" stopIfTrue="1">
      <formula>ISBLANK($E$10)</formula>
    </cfRule>
    <cfRule type="expression" dxfId="1" priority="4">
      <formula>$F$10/$F$12&lt;0.1</formula>
    </cfRule>
  </conditionalFormatting>
  <conditionalFormatting sqref="G10:N10">
    <cfRule type="expression" dxfId="0" priority="1">
      <formula>ISERROR($G$10)</formula>
    </cfRule>
  </conditionalFormatting>
  <dataValidations count="12">
    <dataValidation type="decimal" operator="greaterThanOrEqual" allowBlank="1" showInputMessage="1" showErrorMessage="1" errorTitle="ATENÇÃO!" error="Os valores unitários ofertados têm determinar um valor total referente ao serviço de manutenção das mudas (Etapa 3) que corresponda a no mínimo 18% do valor global contratado." sqref="F14" xr:uid="{B7814E2A-2ACE-4068-8D5D-26C830D9E13F}">
      <formula1>0.18</formula1>
    </dataValidation>
    <dataValidation type="custom" allowBlank="1" showInputMessage="1" showErrorMessage="1" error="Os valores unitários ofertados têm determinar um valor total referente ao serviço de manutenção das mudas (Etapa 3) que corresponda a no mínimo 18% do valor global anual contratado." sqref="F10" xr:uid="{8F7C6F87-96BF-46BF-9656-FE1C445B54F0}">
      <formula1>"D4/D6 &lt;=0,18"</formula1>
    </dataValidation>
    <dataValidation type="decimal" operator="greaterThanOrEqual" allowBlank="1" showInputMessage="1" showErrorMessage="1" errorTitle="ATENÇÃO!" sqref="F13" xr:uid="{94D8157A-B89C-4E90-85C7-FC889AB914B8}">
      <formula1>0.18</formula1>
    </dataValidation>
    <dataValidation allowBlank="1" showInputMessage="1" showErrorMessage="1" errorTitle="ATENÇÃO!" error="Os valores unitários ofertados têm determinar um valor total referente ao serviço de manutenção das mudas (Etapa 3) que corresponda a no mínimo 20% do valor global contratado." sqref="F12" xr:uid="{4D066D59-C78B-4604-B010-BD7FC6601DD1}"/>
    <dataValidation type="custom" operator="lessThan" allowBlank="1" showInputMessage="1" showErrorMessage="1" errorTitle="ATENÇÃO!" error="O valor tem de ser em duas casas decimais e igual ou inferior a R$45.066,81" sqref="E3" xr:uid="{910E52F5-8B0C-4450-B13C-84CA4F820A16}">
      <formula1>AND(E3&lt;=45066.81, ROUND(E3,2)=E3)</formula1>
    </dataValidation>
    <dataValidation type="custom" allowBlank="1" showInputMessage="1" showErrorMessage="1" errorTitle="ATENÇÃO!" error="O valor tem de ser em duas casas decimais e igual ou menor que R$183.428,08" sqref="E4" xr:uid="{685883E7-6ED4-441E-8F8F-C0DEDCBF97A7}">
      <formula1>AND(E4&lt;=183428.08, ROUND(E4,2)=E4)</formula1>
    </dataValidation>
    <dataValidation type="custom" allowBlank="1" showInputMessage="1" showErrorMessage="1" errorTitle="ATENÇÃO!" error="O valor tem de ser em duas casas de cimais e igual ou inferior a R$183.428,08" sqref="E5" xr:uid="{0C508DA5-3AF6-4AE8-8FCB-794DBCB807CD}">
      <formula1>AND(E5&lt;=183428.08, ROUND(E5,2)=E5)</formula1>
    </dataValidation>
    <dataValidation type="custom" allowBlank="1" showInputMessage="1" showErrorMessage="1" errorTitle="ATENÇÃO!" error="O valor tem de ser em duas casas decimais e igual ou menor que R$241.737,12" sqref="E6" xr:uid="{FECBE9EE-FCDD-4697-AE59-06C363AFEF01}">
      <formula1>AND(E6&lt;=241737.12, ROUND(E6,2)=E6)</formula1>
    </dataValidation>
    <dataValidation type="custom" allowBlank="1" showInputMessage="1" showErrorMessage="1" errorTitle="ATENÇÃO!" error="O valor tem de ser em duas casas decimais e igual ou menor que R$725.211,34" sqref="E7" xr:uid="{7A8FC2E8-00D5-4D40-BDE6-0066F2388623}">
      <formula1>AND(E7&lt;=725211.34, ROUND(E7,2)=E7)</formula1>
    </dataValidation>
    <dataValidation type="custom" allowBlank="1" showInputMessage="1" showErrorMessage="1" errorTitle="ATENÇÃO!" error="O valor tem de ser em duas casas decimais e igual ou menor que R$254.488,56" sqref="E8" xr:uid="{85123343-0FDE-43A6-A764-544B359A6700}">
      <formula1>AND(E8&lt;=254488.56, ROUND(E8,2)=E8)</formula1>
    </dataValidation>
    <dataValidation type="custom" allowBlank="1" showInputMessage="1" showErrorMessage="1" errorTitle="ATENÇÃO!" error="O valor tem de ser em duas casas decimais e igual ou menor que R$212.582,60" sqref="E9" xr:uid="{81858E5A-0462-4075-9E68-FAE15C5202C9}">
      <formula1>AND(E9&lt;=212582.6, ROUND(E9,2)=E9)</formula1>
    </dataValidation>
    <dataValidation type="custom" allowBlank="1" showInputMessage="1" showErrorMessage="1" errorTitle="ATENÇÃO!" error="O valor tem de ser em duas casas decimais e igual ou menor que R$898,34" sqref="E10" xr:uid="{05CE80BC-DDE1-4D3F-9B14-E6211961AF9B}">
      <formula1>AND(E10&lt;=898.34, ROUND(E10,2)=E10)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46FC78E9DAA7468FEFE956425FE6ED" ma:contentTypeVersion="18" ma:contentTypeDescription="Crie um novo documento." ma:contentTypeScope="" ma:versionID="662ecbde5033b921d94c85bd50c07f39">
  <xsd:schema xmlns:xsd="http://www.w3.org/2001/XMLSchema" xmlns:xs="http://www.w3.org/2001/XMLSchema" xmlns:p="http://schemas.microsoft.com/office/2006/metadata/properties" xmlns:ns2="560cca0d-35ea-4002-ac47-83492c783f9b" xmlns:ns3="f41e4967-f77e-4162-aa81-3b08026accb9" targetNamespace="http://schemas.microsoft.com/office/2006/metadata/properties" ma:root="true" ma:fieldsID="1b29225ee18ff2cf87598c587881c6c4" ns2:_="" ns3:_="">
    <xsd:import namespace="560cca0d-35ea-4002-ac47-83492c783f9b"/>
    <xsd:import namespace="f41e4967-f77e-4162-aa81-3b08026acc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cca0d-35ea-4002-ac47-83492c783f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1577935-f3ef-4477-88ef-d25db4c16c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e4967-f77e-4162-aa81-3b08026accb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f95e1e5-fc1a-49cd-9429-c9762278c382}" ma:internalName="TaxCatchAll" ma:showField="CatchAllData" ma:web="f41e4967-f77e-4162-aa81-3b08026acc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0cca0d-35ea-4002-ac47-83492c783f9b">
      <Terms xmlns="http://schemas.microsoft.com/office/infopath/2007/PartnerControls"/>
    </lcf76f155ced4ddcb4097134ff3c332f>
    <TaxCatchAll xmlns="f41e4967-f77e-4162-aa81-3b08026accb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00EF17-C4F1-4AF4-85B6-C2682BEAE7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0cca0d-35ea-4002-ac47-83492c783f9b"/>
    <ds:schemaRef ds:uri="f41e4967-f77e-4162-aa81-3b08026acc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64E015-9D8F-43EB-A68A-B25AEDF8CEE3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560cca0d-35ea-4002-ac47-83492c783f9b"/>
    <ds:schemaRef ds:uri="http://schemas.openxmlformats.org/package/2006/metadata/core-properties"/>
    <ds:schemaRef ds:uri="f41e4967-f77e-4162-aa81-3b08026accb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2FEC1B4-01EC-4A3F-B8B8-BF33691EB3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DETALHAMENTO DE PROPOSTA</vt:lpstr>
    </vt:vector>
  </TitlesOfParts>
  <Company>BDMG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Vieira de Souza Junior</dc:creator>
  <cp:lastModifiedBy>Sergio Vieira de Souza Junior</cp:lastModifiedBy>
  <dcterms:created xsi:type="dcterms:W3CDTF">2025-08-30T13:13:07Z</dcterms:created>
  <dcterms:modified xsi:type="dcterms:W3CDTF">2026-03-26T14:27:02Z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0x010100A846FC78E9DAA7468FEFE956425FE6ED</vt:lpwstr>
  </property>
  <property fmtid="{D5CDD505-2E9C-101B-9397-08002B2CF9AE}" pid="3" name="MediaServiceImageTags">
    <vt:lpwstr/>
  </property>
  <property fmtid="{D5CDD505-2E9C-101B-9397-08002B2CF9AE}" pid="4" name="MSIP_Label_65cc71c9-6a24-4be2-ae27-9d77a81654b2_Enabled">
    <vt:lpwstr>true</vt:lpwstr>
  </property>
  <property fmtid="{D5CDD505-2E9C-101B-9397-08002B2CF9AE}" pid="5" name="MSIP_Label_65cc71c9-6a24-4be2-ae27-9d77a81654b2_SetDate">
    <vt:lpwstr>2025-11-03T17:23:32Z</vt:lpwstr>
  </property>
  <property fmtid="{D5CDD505-2E9C-101B-9397-08002B2CF9AE}" pid="6" name="MSIP_Label_65cc71c9-6a24-4be2-ae27-9d77a81654b2_Method">
    <vt:lpwstr>Standard</vt:lpwstr>
  </property>
  <property fmtid="{D5CDD505-2E9C-101B-9397-08002B2CF9AE}" pid="7" name="MSIP_Label_65cc71c9-6a24-4be2-ae27-9d77a81654b2_Name">
    <vt:lpwstr>Controlada</vt:lpwstr>
  </property>
  <property fmtid="{D5CDD505-2E9C-101B-9397-08002B2CF9AE}" pid="8" name="MSIP_Label_65cc71c9-6a24-4be2-ae27-9d77a81654b2_SiteId">
    <vt:lpwstr>87706aaa-22dc-4382-aafd-e2209734bdb5</vt:lpwstr>
  </property>
  <property fmtid="{D5CDD505-2E9C-101B-9397-08002B2CF9AE}" pid="9" name="MSIP_Label_65cc71c9-6a24-4be2-ae27-9d77a81654b2_ActionId">
    <vt:lpwstr>05ecf61f-234a-4415-b2d3-987920f43b24</vt:lpwstr>
  </property>
  <property fmtid="{D5CDD505-2E9C-101B-9397-08002B2CF9AE}" pid="10" name="MSIP_Label_65cc71c9-6a24-4be2-ae27-9d77a81654b2_ContentBits">
    <vt:lpwstr>2</vt:lpwstr>
  </property>
  <property fmtid="{D5CDD505-2E9C-101B-9397-08002B2CF9AE}" pid="11" name="MSIP_Label_65cc71c9-6a24-4be2-ae27-9d77a81654b2_Tag">
    <vt:lpwstr>10, 3, 0, 1</vt:lpwstr>
  </property>
</Properties>
</file>