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rgi\Downloads\"/>
    </mc:Choice>
  </mc:AlternateContent>
  <xr:revisionPtr revIDLastSave="0" documentId="13_ncr:1_{E19CB9E2-F969-4450-8264-2C87FFA6AD0E}" xr6:coauthVersionLast="47" xr6:coauthVersionMax="47" xr10:uidLastSave="{00000000-0000-0000-0000-000000000000}"/>
  <bookViews>
    <workbookView xWindow="-120" yWindow="-120" windowWidth="29040" windowHeight="15720" xr2:uid="{1E25F773-08A4-459F-90F8-007481B9DC17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1" l="1"/>
  <c r="D3" i="1"/>
  <c r="D6" i="1" l="1"/>
  <c r="D8" i="1" l="1"/>
</calcChain>
</file>

<file path=xl/sharedStrings.xml><?xml version="1.0" encoding="utf-8"?>
<sst xmlns="http://schemas.openxmlformats.org/spreadsheetml/2006/main" count="10" uniqueCount="10">
  <si>
    <t>Produto/ Item</t>
  </si>
  <si>
    <t>Etapa 2: Plantio de Mudas</t>
  </si>
  <si>
    <t>Etapa 3: Manutenção das mudas pelo período de 6 (seis) meses</t>
  </si>
  <si>
    <t>Quantidade máxima a cada doze meses de vigência contratual
(A)</t>
  </si>
  <si>
    <t>Valor unitário
(B)</t>
  </si>
  <si>
    <t>Valor total
(A x B)</t>
  </si>
  <si>
    <r>
      <rPr>
        <b/>
        <sz val="22"/>
        <color rgb="FFFF0000"/>
        <rFont val="Aptos Narrow"/>
        <family val="2"/>
        <scheme val="minor"/>
      </rPr>
      <t>ATENÇÃO:</t>
    </r>
    <r>
      <rPr>
        <b/>
        <sz val="22"/>
        <color theme="1"/>
        <rFont val="Aptos Narrow"/>
        <family val="2"/>
        <scheme val="minor"/>
      </rPr>
      <t xml:space="preserve"> preecha somente as células destacadas em amarelo:</t>
    </r>
  </si>
  <si>
    <t xml:space="preserve">VALOR GLOBAL A CADA DOZE MESES DE VIGÊNCIA CONTRATUAL (VA) - ∑ (A x B): </t>
  </si>
  <si>
    <r>
      <t xml:space="preserve">VALOR GLOBAL MÁXIMO PELA CONTRATAÇÃO (VA x 5):
</t>
    </r>
    <r>
      <rPr>
        <b/>
        <sz val="16"/>
        <color rgb="FFFF0000"/>
        <rFont val="Arial"/>
        <family val="2"/>
      </rPr>
      <t xml:space="preserve">(A SER INSERIDO NO FORMULÁRIO ELETRÔNICO DE PROPOSTA  DO COMPRAS MG) </t>
    </r>
  </si>
  <si>
    <t>ATENÇÃO: os valores unitários ofertados têm de determinar que o total ofertado pela Etapa 3 corresponda a no mínimo 18% do valor global por doze meses de vigência contratual. REFAÇA SUA PROPOSTA.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</si>
</sst>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$&quot;\ #,##0.00"/>
    <numFmt numFmtId="165" formatCode="&quot;R$&quot;#,##0.00"/>
    <numFmt numFmtId="166" formatCode="0.00000000"/>
  </numFmts>
  <fonts count="13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b/>
      <sz val="22"/>
      <color rgb="FFFF000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b/>
      <sz val="16"/>
      <color rgb="FFFF0000"/>
      <name val="Arial"/>
      <family val="2"/>
    </font>
    <font>
      <b/>
      <sz val="16"/>
      <color theme="0"/>
      <name val="Arial"/>
      <family val="2"/>
    </font>
    <font>
      <b/>
      <sz val="16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33">
    <xf numFmtId="0" fontId="0" fillId="0" borderId="0" xfId="0"/>
    <xf numFmtId="0" fontId="4" fillId="0" borderId="0" xfId="0" applyFont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3" fontId="9" fillId="0" borderId="4" xfId="0" applyNumberFormat="1" applyFont="1" applyBorder="1" applyAlignment="1">
      <alignment horizontal="center" vertical="center" wrapText="1"/>
    </xf>
    <xf numFmtId="165" fontId="9" fillId="0" borderId="4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3" fontId="9" fillId="0" borderId="6" xfId="0" applyNumberFormat="1" applyFont="1" applyBorder="1" applyAlignment="1">
      <alignment horizontal="center" vertical="center" wrapText="1"/>
    </xf>
    <xf numFmtId="165" fontId="9" fillId="0" borderId="6" xfId="0" applyNumberFormat="1" applyFont="1" applyBorder="1" applyAlignment="1">
      <alignment horizontal="center" vertical="center" wrapText="1"/>
    </xf>
    <xf numFmtId="166" fontId="4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164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0" fillId="0" borderId="0" xfId="1" applyNumberFormat="1" applyFont="1" applyProtection="1"/>
    <xf numFmtId="2" fontId="0" fillId="0" borderId="0" xfId="0" applyNumberFormat="1"/>
    <xf numFmtId="164" fontId="0" fillId="0" borderId="0" xfId="0" applyNumberFormat="1"/>
    <xf numFmtId="165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165" fontId="9" fillId="2" borderId="7" xfId="0" applyNumberFormat="1" applyFont="1" applyFill="1" applyBorder="1" applyAlignment="1" applyProtection="1">
      <alignment horizontal="center" vertical="center" wrapText="1"/>
      <protection locked="0"/>
    </xf>
    <xf numFmtId="164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8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2" fillId="0" borderId="0" xfId="0" applyFont="1" applyAlignment="1">
      <alignment horizontal="right" vertical="center" wrapText="1" indent="2"/>
    </xf>
  </cellXfs>
  <cellStyles count="2">
    <cellStyle name="Normal" xfId="0" builtinId="0"/>
    <cellStyle name="Porcentagem" xfId="1" builtinId="5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124C9-3887-4836-9CFD-9699519441E0}">
  <dimension ref="A1:H11"/>
  <sheetViews>
    <sheetView showGridLines="0" tabSelected="1" zoomScale="120" zoomScaleNormal="120" workbookViewId="0">
      <selection activeCell="C3" sqref="C3"/>
    </sheetView>
  </sheetViews>
  <sheetFormatPr defaultRowHeight="15" x14ac:dyDescent="0.25"/>
  <cols>
    <col min="1" max="1" width="100.7109375" customWidth="1"/>
    <col min="2" max="2" width="49.5703125" customWidth="1"/>
    <col min="3" max="4" width="24" customWidth="1"/>
    <col min="5" max="5" width="24.5703125" bestFit="1" customWidth="1"/>
    <col min="6" max="6" width="16.140625" customWidth="1"/>
    <col min="7" max="7" width="18" customWidth="1"/>
    <col min="8" max="8" width="37.140625" customWidth="1"/>
  </cols>
  <sheetData>
    <row r="1" spans="1:8" ht="58.5" customHeight="1" thickBot="1" x14ac:dyDescent="0.3">
      <c r="A1" s="24" t="s">
        <v>6</v>
      </c>
      <c r="B1" s="25"/>
      <c r="C1" s="25"/>
      <c r="D1" s="25"/>
      <c r="E1" s="1"/>
      <c r="F1" s="1"/>
      <c r="G1" s="1"/>
      <c r="H1" s="1"/>
    </row>
    <row r="2" spans="1:8" ht="58.5" customHeight="1" thickBot="1" x14ac:dyDescent="0.3">
      <c r="A2" s="2" t="s">
        <v>0</v>
      </c>
      <c r="B2" s="3" t="s">
        <v>3</v>
      </c>
      <c r="C2" s="4" t="s">
        <v>4</v>
      </c>
      <c r="D2" s="3" t="s">
        <v>5</v>
      </c>
      <c r="E2" s="1"/>
      <c r="F2" s="1"/>
      <c r="G2" s="1"/>
      <c r="H2" s="1"/>
    </row>
    <row r="3" spans="1:8" ht="58.5" customHeight="1" thickBot="1" x14ac:dyDescent="0.3">
      <c r="A3" s="5" t="s">
        <v>1</v>
      </c>
      <c r="B3" s="6">
        <v>3000</v>
      </c>
      <c r="C3" s="20"/>
      <c r="D3" s="7">
        <f>C3*B3</f>
        <v>0</v>
      </c>
      <c r="E3" s="1"/>
      <c r="F3" s="1"/>
      <c r="G3" s="1"/>
      <c r="H3" s="1"/>
    </row>
    <row r="4" spans="1:8" ht="58.5" customHeight="1" thickBot="1" x14ac:dyDescent="0.3">
      <c r="A4" s="8" t="s">
        <v>2</v>
      </c>
      <c r="B4" s="9">
        <v>3000</v>
      </c>
      <c r="C4" s="21"/>
      <c r="D4" s="10">
        <f>C4*B4</f>
        <v>0</v>
      </c>
      <c r="E4" s="11"/>
      <c r="F4" s="1"/>
      <c r="G4" s="1"/>
      <c r="H4" s="1"/>
    </row>
    <row r="5" spans="1:8" ht="49.5" customHeight="1" thickBot="1" x14ac:dyDescent="0.3">
      <c r="A5" s="30" t="s">
        <v>9</v>
      </c>
      <c r="B5" s="31"/>
      <c r="C5" s="31"/>
      <c r="D5" s="31"/>
      <c r="E5" s="1"/>
      <c r="F5" s="1"/>
      <c r="G5" s="1"/>
      <c r="H5" s="1"/>
    </row>
    <row r="6" spans="1:8" ht="42" customHeight="1" thickBot="1" x14ac:dyDescent="0.3">
      <c r="A6" s="26" t="s">
        <v>7</v>
      </c>
      <c r="B6" s="27"/>
      <c r="C6" s="27"/>
      <c r="D6" s="7">
        <f>SUM(D3:D4)</f>
        <v>0</v>
      </c>
      <c r="E6" s="14"/>
      <c r="F6" s="14"/>
      <c r="G6" s="22"/>
      <c r="H6" s="23"/>
    </row>
    <row r="7" spans="1:8" ht="21.75" customHeight="1" thickBot="1" x14ac:dyDescent="0.3">
      <c r="A7" s="12"/>
      <c r="B7" s="13"/>
      <c r="C7" s="13"/>
      <c r="D7" s="14"/>
      <c r="E7" s="14"/>
      <c r="F7" s="14"/>
      <c r="G7" s="15"/>
      <c r="H7" s="16"/>
    </row>
    <row r="8" spans="1:8" ht="42" customHeight="1" thickBot="1" x14ac:dyDescent="0.3">
      <c r="A8" s="28" t="s">
        <v>8</v>
      </c>
      <c r="B8" s="29"/>
      <c r="C8" s="29"/>
      <c r="D8" s="7">
        <f>D6*5</f>
        <v>0</v>
      </c>
    </row>
    <row r="9" spans="1:8" ht="39" customHeight="1" x14ac:dyDescent="0.25">
      <c r="B9" s="32"/>
      <c r="C9" s="32"/>
      <c r="D9" s="32"/>
      <c r="E9" s="32"/>
    </row>
    <row r="10" spans="1:8" x14ac:dyDescent="0.25">
      <c r="D10" s="17"/>
    </row>
    <row r="11" spans="1:8" x14ac:dyDescent="0.25">
      <c r="D11" s="18"/>
      <c r="H11" s="19"/>
    </row>
  </sheetData>
  <sheetProtection algorithmName="SHA-512" hashValue="9sWoZe5NuazT3lrvw1mWq+dJa/13SLYJB0fE7FkJ3cdCqcwSrZsTmDkYqC43pWMS/KukUJNnULXcAyVapoBEQw==" saltValue="FI5xv1AQIcgTHqMB4GW5oA==" spinCount="100000" sheet="1" objects="1" scenarios="1" selectLockedCells="1"/>
  <mergeCells count="6">
    <mergeCell ref="B9:E9"/>
    <mergeCell ref="G6:H6"/>
    <mergeCell ref="A1:D1"/>
    <mergeCell ref="A6:C6"/>
    <mergeCell ref="A8:C8"/>
    <mergeCell ref="A5:D5"/>
  </mergeCells>
  <conditionalFormatting sqref="A5:D5">
    <cfRule type="expression" priority="1" stopIfTrue="1">
      <formula>ISBLANK($C$3)</formula>
    </cfRule>
    <cfRule type="expression" priority="2" stopIfTrue="1">
      <formula>ISBLANK($C$4)</formula>
    </cfRule>
    <cfRule type="expression" dxfId="1" priority="9">
      <formula>$D$4/$D$6&lt;0.18</formula>
    </cfRule>
  </conditionalFormatting>
  <conditionalFormatting sqref="C3">
    <cfRule type="expression" priority="6" stopIfTrue="1">
      <formula>ISBLANK($C$4)</formula>
    </cfRule>
  </conditionalFormatting>
  <conditionalFormatting sqref="C3:C4">
    <cfRule type="expression" priority="4" stopIfTrue="1">
      <formula>ISBLANK($C$3)</formula>
    </cfRule>
    <cfRule type="expression" dxfId="0" priority="7">
      <formula>$D$4/$D$6&lt;0.18</formula>
    </cfRule>
  </conditionalFormatting>
  <conditionalFormatting sqref="C4">
    <cfRule type="expression" priority="3" stopIfTrue="1">
      <formula>ISBLANK($C$4)</formula>
    </cfRule>
  </conditionalFormatting>
  <dataValidations count="6">
    <dataValidation type="custom" allowBlank="1" showInputMessage="1" showErrorMessage="1" errorTitle="ATENÇÃO!" error="O valor tem de ser em duas casas decimais e igual ou menor que R$35,00." sqref="C3" xr:uid="{BFC2019F-5E0E-4384-BDF0-6F30C4B29E42}">
      <formula1>AND(C3=ROUND(C3,2),C3&lt;=35)</formula1>
    </dataValidation>
    <dataValidation type="custom" allowBlank="1" showInputMessage="1" showErrorMessage="1" errorTitle="ATENÇÃO!" error="O valor tem de ser em duas casas decimais e igual ou menor que R$7,90." sqref="C4" xr:uid="{A3FADBCF-BA9B-420E-BE25-C7502EF05E6C}">
      <formula1>AND(C4=ROUND(C4,2),C4&lt;=7.9)</formula1>
    </dataValidation>
    <dataValidation allowBlank="1" showInputMessage="1" showErrorMessage="1" errorTitle="ATENÇÃO!" error="Os valores unitários ofertados têm determinar um valor total referente ao serviço de manutenção das mudas (Etapa 3) que corresponda a no mínimo 20% do valor global contratado." sqref="D6" xr:uid="{E0409FE6-5B84-48C4-889C-C94D8153CE30}"/>
    <dataValidation type="decimal" operator="greaterThanOrEqual" allowBlank="1" showInputMessage="1" showErrorMessage="1" errorTitle="ATENÇÃO!" sqref="D10" xr:uid="{0BCB3842-3365-4251-811C-7074D8C45436}">
      <formula1>0.18</formula1>
    </dataValidation>
    <dataValidation type="custom" allowBlank="1" showInputMessage="1" showErrorMessage="1" error="Os valores unitários ofertados têm determinar um valor total referente ao serviço de manutenção das mudas (Etapa 3) que corresponda a no mínimo 18% do valor global anual contratado." sqref="D4" xr:uid="{5162E23B-6FC9-4267-AFCC-1EE560F94397}">
      <formula1>"D4/D6 &lt;=0,18"</formula1>
    </dataValidation>
    <dataValidation type="decimal" operator="greaterThanOrEqual" allowBlank="1" showInputMessage="1" showErrorMessage="1" errorTitle="ATENÇÃO!" error="Os valores unitários ofertados têm determinar um valor total referente ao serviço de manutenção das mudas (Etapa 3) que corresponda a no mínimo 18% do valor global contratado." sqref="D11" xr:uid="{CB39D21F-58C7-475E-AF72-74CB59C73F9C}">
      <formula1>0.18</formula1>
    </dataValidation>
  </dataValidation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BDMG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Vieira de Souza Junior</dc:creator>
  <cp:lastModifiedBy>Sergio Vieira de Souza Junior</cp:lastModifiedBy>
  <dcterms:created xsi:type="dcterms:W3CDTF">2025-08-30T13:13:07Z</dcterms:created>
  <dcterms:modified xsi:type="dcterms:W3CDTF">2025-10-09T12:59:36Z</dcterms:modified>
</cp:coreProperties>
</file>