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dmg365.sharepoint.com/sites/JUDS/Documentos Compartilhados/General/01 - LICITAÇÕES/Fase externa/Editais 2024/28-2024 - PE Cofre de senhas/"/>
    </mc:Choice>
  </mc:AlternateContent>
  <xr:revisionPtr revIDLastSave="32" documentId="8_{DC21F5B9-A0DA-4FE2-AED6-E183AD1DB2F0}" xr6:coauthVersionLast="47" xr6:coauthVersionMax="47" xr10:uidLastSave="{D8352EFF-9A9B-43D8-B66F-046C5F10D5DA}"/>
  <bookViews>
    <workbookView xWindow="-120" yWindow="-120" windowWidth="21840" windowHeight="13140" xr2:uid="{B2B059C1-EDAD-4D5C-9FD3-501C425B761D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G10" i="1"/>
  <c r="G9" i="1"/>
  <c r="G8" i="1"/>
  <c r="G7" i="1"/>
  <c r="F13" i="1" s="1"/>
</calcChain>
</file>

<file path=xl/sharedStrings.xml><?xml version="1.0" encoding="utf-8"?>
<sst xmlns="http://schemas.openxmlformats.org/spreadsheetml/2006/main" count="48" uniqueCount="41">
  <si>
    <t>PLANILHA DE PREÇOS</t>
  </si>
  <si>
    <t>Item</t>
  </si>
  <si>
    <t>Descrição</t>
  </si>
  <si>
    <t>Unidade</t>
  </si>
  <si>
    <t>Quantidade</t>
  </si>
  <si>
    <t>(Q)</t>
  </si>
  <si>
    <t>(VU)</t>
  </si>
  <si>
    <t>(Q x VU)</t>
  </si>
  <si>
    <t>Solução de Gerenciamento de Acesso Privilegiado (PAM) em nuvem, na modalidade Software-as-a-Service (SaaS), contemplando licenciamento por subscrição, atualizações de versões e suporte técnico do fabricante</t>
  </si>
  <si>
    <t>Solução SaaS anual</t>
  </si>
  <si>
    <t>&lt;informar&gt;</t>
  </si>
  <si>
    <t>Serviço de implantação da solução de PAM</t>
  </si>
  <si>
    <t>Serviço</t>
  </si>
  <si>
    <t>01 (um)</t>
  </si>
  <si>
    <t>Serviço de suporte técnico na solução de PAM</t>
  </si>
  <si>
    <t>Serviço mensal</t>
  </si>
  <si>
    <t>12 (doze)</t>
  </si>
  <si>
    <t>Serviço de treinamento na solução de PAM</t>
  </si>
  <si>
    <t>Turma</t>
  </si>
  <si>
    <t>01 (uma)</t>
  </si>
  <si>
    <t>Serviço Técnico Especializado na solução de PAM</t>
  </si>
  <si>
    <t>Hora técnica sob demanda</t>
  </si>
  <si>
    <t>240 (duzentas e quarenta)/ano</t>
  </si>
  <si>
    <t>Quantidade
(Q)</t>
  </si>
  <si>
    <t>Valor unitário (R$)
(VU)</t>
  </si>
  <si>
    <t>Valor total 
(Q x VU)
(VT)</t>
  </si>
  <si>
    <t>01 (um) ano</t>
  </si>
  <si>
    <t>Licença - descrição</t>
  </si>
  <si>
    <t>Part-Number</t>
  </si>
  <si>
    <t>Valor unitário</t>
  </si>
  <si>
    <t xml:space="preserve">Valor total </t>
  </si>
  <si>
    <t>&lt;descrever o item da licença&gt;</t>
  </si>
  <si>
    <t>&lt;informar o part-number do item&gt;</t>
  </si>
  <si>
    <t>...</t>
  </si>
  <si>
    <t>NOME DA SOLUÇÃO:</t>
  </si>
  <si>
    <t>&lt;informar o nome da solução&gt;</t>
  </si>
  <si>
    <t>FABRICANTE DA SOLUÇÃO:</t>
  </si>
  <si>
    <t>&lt;informar o fabricante da solução&gt;</t>
  </si>
  <si>
    <t>PREÇO GLOBAL PROPOSTO – ∑ (VT)</t>
  </si>
  <si>
    <t>PLANILHA DE LICENÇAS - detalhados aqui o nome da solução e do fabricante da solução e todas as licenças, com os part-numbers, ofertados para o Item 1 da PLANILHA DE PREÇOS. Incluir quantas linhas forem necessárias. O somatório dos valores totais da PLANILHA DE LICENÇAS será igual ao valor total ofertado para o Item 1 da PLANILHA DE PREÇOS</t>
  </si>
  <si>
    <t>ATENÇÃO: SERÃO PREENCHIDOS SOMENTE OS CAMPOS EM AMARELO. NA PLANILHA DE LICENÇAS SERÃO INCLUÍDAS QUANTAS LINHAS FOREM NECESSÁRIAS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</si>
</sst>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6" x14ac:knownFonts="1">
    <font>
      <sz val="11"/>
      <color theme="1"/>
      <name val="Aptos Narrow"/>
      <family val="2"/>
      <scheme val="minor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b/>
      <sz val="12"/>
      <color rgb="FF000000"/>
      <name val="Aptos"/>
      <family val="2"/>
    </font>
    <font>
      <b/>
      <sz val="16"/>
      <color theme="0"/>
      <name val="Aptos Narrow"/>
      <family val="2"/>
      <scheme val="minor"/>
    </font>
    <font>
      <b/>
      <sz val="14"/>
      <color theme="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Protection="1">
      <protection locked="0"/>
    </xf>
    <xf numFmtId="0" fontId="1" fillId="3" borderId="5" xfId="0" applyFont="1" applyFill="1" applyBorder="1" applyAlignment="1" applyProtection="1">
      <alignment horizontal="center" vertical="center" wrapText="1"/>
      <protection locked="0"/>
    </xf>
    <xf numFmtId="4" fontId="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164" fontId="1" fillId="0" borderId="8" xfId="0" applyNumberFormat="1" applyFont="1" applyBorder="1" applyAlignment="1">
      <alignment horizontal="center" vertical="center" wrapText="1"/>
    </xf>
    <xf numFmtId="0" fontId="4" fillId="4" borderId="0" xfId="0" applyFont="1" applyFill="1" applyAlignment="1" applyProtection="1">
      <alignment horizontal="left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3" fillId="2" borderId="9" xfId="0" applyFont="1" applyFill="1" applyBorder="1" applyAlignment="1" applyProtection="1">
      <alignment horizontal="center" vertical="center" wrapText="1"/>
      <protection locked="0"/>
    </xf>
    <xf numFmtId="0" fontId="1" fillId="3" borderId="9" xfId="0" applyFont="1" applyFill="1" applyBorder="1" applyAlignment="1" applyProtection="1">
      <alignment horizontal="justify" vertical="center" wrapText="1"/>
      <protection locked="0"/>
    </xf>
    <xf numFmtId="0" fontId="1" fillId="3" borderId="9" xfId="0" applyFont="1" applyFill="1" applyBorder="1" applyAlignment="1" applyProtection="1">
      <alignment horizontal="center" vertical="center" wrapText="1"/>
      <protection locked="0"/>
    </xf>
    <xf numFmtId="0" fontId="2" fillId="3" borderId="9" xfId="0" applyFont="1" applyFill="1" applyBorder="1" applyAlignment="1" applyProtection="1">
      <alignment horizontal="center" vertical="center" wrapText="1"/>
      <protection locked="0"/>
    </xf>
    <xf numFmtId="0" fontId="2" fillId="3" borderId="9" xfId="0" applyFont="1" applyFill="1" applyBorder="1" applyAlignment="1" applyProtection="1">
      <alignment horizontal="justify" vertical="center" wrapText="1"/>
      <protection locked="0"/>
    </xf>
    <xf numFmtId="0" fontId="0" fillId="0" borderId="9" xfId="0" applyBorder="1" applyAlignment="1" applyProtection="1">
      <alignment horizontal="right" vertical="center" indent="1"/>
      <protection locked="0"/>
    </xf>
    <xf numFmtId="0" fontId="1" fillId="3" borderId="9" xfId="0" applyFont="1" applyFill="1" applyBorder="1" applyAlignment="1" applyProtection="1">
      <alignment horizontal="left" vertical="center"/>
      <protection locked="0"/>
    </xf>
    <xf numFmtId="0" fontId="0" fillId="3" borderId="9" xfId="0" applyFill="1" applyBorder="1" applyAlignment="1" applyProtection="1">
      <alignment horizontal="left" vertical="center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3" fillId="2" borderId="11" xfId="0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1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right" vertical="center" indent="1"/>
      <protection locked="0"/>
    </xf>
    <xf numFmtId="0" fontId="0" fillId="3" borderId="11" xfId="0" applyFill="1" applyBorder="1" applyAlignment="1" applyProtection="1">
      <alignment horizontal="left" vertical="center"/>
      <protection locked="0"/>
    </xf>
    <xf numFmtId="0" fontId="2" fillId="0" borderId="12" xfId="0" applyFont="1" applyBorder="1" applyAlignment="1" applyProtection="1">
      <alignment horizontal="right" vertical="center" indent="1"/>
      <protection locked="0"/>
    </xf>
    <xf numFmtId="0" fontId="0" fillId="0" borderId="13" xfId="0" applyBorder="1" applyAlignment="1" applyProtection="1">
      <alignment horizontal="right" vertical="center" indent="1"/>
      <protection locked="0"/>
    </xf>
    <xf numFmtId="0" fontId="1" fillId="3" borderId="13" xfId="0" applyFont="1" applyFill="1" applyBorder="1" applyAlignment="1" applyProtection="1">
      <alignment horizontal="left" vertical="center"/>
      <protection locked="0"/>
    </xf>
    <xf numFmtId="0" fontId="0" fillId="3" borderId="13" xfId="0" applyFill="1" applyBorder="1" applyAlignment="1" applyProtection="1">
      <alignment horizontal="left" vertical="center"/>
      <protection locked="0"/>
    </xf>
    <xf numFmtId="0" fontId="0" fillId="3" borderId="14" xfId="0" applyFill="1" applyBorder="1" applyAlignment="1" applyProtection="1">
      <alignment horizontal="left" vertical="center"/>
      <protection locked="0"/>
    </xf>
    <xf numFmtId="0" fontId="1" fillId="2" borderId="15" xfId="0" applyFont="1" applyFill="1" applyBorder="1" applyAlignment="1" applyProtection="1">
      <alignment vertical="center" wrapText="1"/>
      <protection locked="0"/>
    </xf>
    <xf numFmtId="0" fontId="3" fillId="2" borderId="16" xfId="0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 applyProtection="1">
      <alignment horizontal="center" vertical="center" wrapText="1"/>
      <protection locked="0"/>
    </xf>
    <xf numFmtId="0" fontId="3" fillId="2" borderId="17" xfId="0" applyFont="1" applyFill="1" applyBorder="1" applyAlignment="1" applyProtection="1">
      <alignment horizontal="center" vertical="center" wrapText="1"/>
      <protection locked="0"/>
    </xf>
    <xf numFmtId="0" fontId="5" fillId="4" borderId="18" xfId="0" applyFont="1" applyFill="1" applyBorder="1" applyAlignment="1" applyProtection="1">
      <alignment horizontal="left" vertical="center" wrapText="1"/>
      <protection locked="0"/>
    </xf>
    <xf numFmtId="0" fontId="5" fillId="4" borderId="19" xfId="0" applyFont="1" applyFill="1" applyBorder="1" applyAlignment="1" applyProtection="1">
      <alignment horizontal="left" vertical="center" wrapText="1"/>
      <protection locked="0"/>
    </xf>
    <xf numFmtId="0" fontId="5" fillId="4" borderId="20" xfId="0" applyFon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2B295-DE78-4F35-ADA1-5EE2FAF13FD1}">
  <dimension ref="B2:G21"/>
  <sheetViews>
    <sheetView tabSelected="1" zoomScale="70" zoomScaleNormal="70" workbookViewId="0">
      <selection activeCell="F7" sqref="F7"/>
    </sheetView>
  </sheetViews>
  <sheetFormatPr defaultRowHeight="15" x14ac:dyDescent="0.25"/>
  <cols>
    <col min="1" max="2" width="9.140625" style="1"/>
    <col min="3" max="3" width="138.28515625" style="1" customWidth="1"/>
    <col min="4" max="4" width="27" style="1" customWidth="1"/>
    <col min="5" max="5" width="27.140625" style="1" customWidth="1"/>
    <col min="6" max="7" width="25.140625" style="1" customWidth="1"/>
    <col min="8" max="16384" width="9.140625" style="1"/>
  </cols>
  <sheetData>
    <row r="2" spans="2:7" ht="27" customHeight="1" x14ac:dyDescent="0.25">
      <c r="B2" s="18" t="s">
        <v>40</v>
      </c>
      <c r="C2" s="18"/>
      <c r="D2" s="18"/>
      <c r="E2" s="18"/>
      <c r="F2" s="18"/>
      <c r="G2" s="18"/>
    </row>
    <row r="3" spans="2:7" ht="15.75" thickBot="1" x14ac:dyDescent="0.3"/>
    <row r="4" spans="2:7" ht="15.75" thickBot="1" x14ac:dyDescent="0.3">
      <c r="B4" s="19" t="s">
        <v>0</v>
      </c>
      <c r="C4" s="20"/>
      <c r="D4" s="20"/>
      <c r="E4" s="20"/>
      <c r="F4" s="20"/>
      <c r="G4" s="21"/>
    </row>
    <row r="5" spans="2:7" ht="47.25" x14ac:dyDescent="0.25">
      <c r="B5" s="4" t="s">
        <v>1</v>
      </c>
      <c r="C5" s="4" t="s">
        <v>2</v>
      </c>
      <c r="D5" s="4" t="s">
        <v>3</v>
      </c>
      <c r="E5" s="5" t="s">
        <v>23</v>
      </c>
      <c r="F5" s="5" t="s">
        <v>24</v>
      </c>
      <c r="G5" s="5" t="s">
        <v>25</v>
      </c>
    </row>
    <row r="6" spans="2:7" ht="16.5" thickBot="1" x14ac:dyDescent="0.3">
      <c r="B6" s="6"/>
      <c r="C6" s="6"/>
      <c r="D6" s="6"/>
      <c r="E6" s="7"/>
      <c r="F6" s="7"/>
      <c r="G6" s="7"/>
    </row>
    <row r="7" spans="2:7" ht="32.25" thickBot="1" x14ac:dyDescent="0.3">
      <c r="B7" s="8">
        <v>1</v>
      </c>
      <c r="C7" s="9" t="s">
        <v>8</v>
      </c>
      <c r="D7" s="10" t="s">
        <v>9</v>
      </c>
      <c r="E7" s="10" t="s">
        <v>26</v>
      </c>
      <c r="F7" s="3"/>
      <c r="G7" s="11">
        <f>1*F7</f>
        <v>0</v>
      </c>
    </row>
    <row r="8" spans="2:7" ht="16.5" thickBot="1" x14ac:dyDescent="0.3">
      <c r="B8" s="8">
        <v>2</v>
      </c>
      <c r="C8" s="9" t="s">
        <v>11</v>
      </c>
      <c r="D8" s="10" t="s">
        <v>12</v>
      </c>
      <c r="E8" s="10" t="s">
        <v>13</v>
      </c>
      <c r="F8" s="3"/>
      <c r="G8" s="11">
        <f>1*F8</f>
        <v>0</v>
      </c>
    </row>
    <row r="9" spans="2:7" ht="16.5" thickBot="1" x14ac:dyDescent="0.3">
      <c r="B9" s="8">
        <v>3</v>
      </c>
      <c r="C9" s="9" t="s">
        <v>14</v>
      </c>
      <c r="D9" s="10" t="s">
        <v>15</v>
      </c>
      <c r="E9" s="10" t="s">
        <v>16</v>
      </c>
      <c r="F9" s="3"/>
      <c r="G9" s="11">
        <f>12*F9</f>
        <v>0</v>
      </c>
    </row>
    <row r="10" spans="2:7" ht="16.5" thickBot="1" x14ac:dyDescent="0.3">
      <c r="B10" s="8">
        <v>4</v>
      </c>
      <c r="C10" s="9" t="s">
        <v>17</v>
      </c>
      <c r="D10" s="10" t="s">
        <v>18</v>
      </c>
      <c r="E10" s="10" t="s">
        <v>19</v>
      </c>
      <c r="F10" s="3"/>
      <c r="G10" s="11">
        <f>1*F10</f>
        <v>0</v>
      </c>
    </row>
    <row r="11" spans="2:7" ht="32.25" thickBot="1" x14ac:dyDescent="0.3">
      <c r="B11" s="8">
        <v>5</v>
      </c>
      <c r="C11" s="9" t="s">
        <v>20</v>
      </c>
      <c r="D11" s="10" t="s">
        <v>21</v>
      </c>
      <c r="E11" s="10" t="s">
        <v>22</v>
      </c>
      <c r="F11" s="2"/>
      <c r="G11" s="11">
        <f>240*F11</f>
        <v>0</v>
      </c>
    </row>
    <row r="12" spans="2:7" ht="16.5" thickBot="1" x14ac:dyDescent="0.3">
      <c r="B12" s="12"/>
      <c r="C12" s="13"/>
      <c r="D12" s="14"/>
      <c r="E12" s="14"/>
      <c r="F12" s="14"/>
      <c r="G12" s="15"/>
    </row>
    <row r="13" spans="2:7" ht="16.5" thickBot="1" x14ac:dyDescent="0.3">
      <c r="B13" s="12"/>
      <c r="C13" s="13"/>
      <c r="D13" s="14"/>
      <c r="E13" s="16" t="s">
        <v>38</v>
      </c>
      <c r="F13" s="17">
        <f>SUM(G7:G11)</f>
        <v>0</v>
      </c>
      <c r="G13" s="15"/>
    </row>
    <row r="14" spans="2:7" ht="15.75" thickBot="1" x14ac:dyDescent="0.3"/>
    <row r="15" spans="2:7" ht="56.25" customHeight="1" thickBot="1" x14ac:dyDescent="0.3">
      <c r="B15" s="48" t="s">
        <v>39</v>
      </c>
      <c r="C15" s="49"/>
      <c r="D15" s="49"/>
      <c r="E15" s="49"/>
      <c r="F15" s="49"/>
      <c r="G15" s="50"/>
    </row>
    <row r="16" spans="2:7" ht="15.75" x14ac:dyDescent="0.25">
      <c r="B16" s="44"/>
      <c r="C16" s="45" t="s">
        <v>27</v>
      </c>
      <c r="D16" s="45" t="s">
        <v>28</v>
      </c>
      <c r="E16" s="46" t="s">
        <v>4</v>
      </c>
      <c r="F16" s="46" t="s">
        <v>29</v>
      </c>
      <c r="G16" s="47" t="s">
        <v>30</v>
      </c>
    </row>
    <row r="17" spans="2:7" ht="15.75" x14ac:dyDescent="0.25">
      <c r="B17" s="31"/>
      <c r="C17" s="22"/>
      <c r="D17" s="22"/>
      <c r="E17" s="23" t="s">
        <v>5</v>
      </c>
      <c r="F17" s="23" t="s">
        <v>6</v>
      </c>
      <c r="G17" s="32" t="s">
        <v>7</v>
      </c>
    </row>
    <row r="18" spans="2:7" ht="31.5" x14ac:dyDescent="0.25">
      <c r="B18" s="33">
        <v>1</v>
      </c>
      <c r="C18" s="24" t="s">
        <v>31</v>
      </c>
      <c r="D18" s="25" t="s">
        <v>32</v>
      </c>
      <c r="E18" s="25" t="s">
        <v>10</v>
      </c>
      <c r="F18" s="25" t="s">
        <v>10</v>
      </c>
      <c r="G18" s="34" t="s">
        <v>10</v>
      </c>
    </row>
    <row r="19" spans="2:7" ht="32.25" customHeight="1" x14ac:dyDescent="0.25">
      <c r="B19" s="35" t="s">
        <v>33</v>
      </c>
      <c r="C19" s="27" t="s">
        <v>33</v>
      </c>
      <c r="D19" s="26" t="s">
        <v>33</v>
      </c>
      <c r="E19" s="26" t="s">
        <v>33</v>
      </c>
      <c r="F19" s="26" t="s">
        <v>33</v>
      </c>
      <c r="G19" s="36" t="s">
        <v>33</v>
      </c>
    </row>
    <row r="20" spans="2:7" ht="29.25" customHeight="1" x14ac:dyDescent="0.25">
      <c r="B20" s="37" t="s">
        <v>34</v>
      </c>
      <c r="C20" s="28"/>
      <c r="D20" s="29" t="s">
        <v>35</v>
      </c>
      <c r="E20" s="30"/>
      <c r="F20" s="30"/>
      <c r="G20" s="38"/>
    </row>
    <row r="21" spans="2:7" ht="29.25" customHeight="1" thickBot="1" x14ac:dyDescent="0.3">
      <c r="B21" s="39" t="s">
        <v>36</v>
      </c>
      <c r="C21" s="40"/>
      <c r="D21" s="41" t="s">
        <v>37</v>
      </c>
      <c r="E21" s="42"/>
      <c r="F21" s="42"/>
      <c r="G21" s="43"/>
    </row>
  </sheetData>
  <mergeCells count="10">
    <mergeCell ref="B2:G2"/>
    <mergeCell ref="B20:C20"/>
    <mergeCell ref="B21:C21"/>
    <mergeCell ref="D20:G20"/>
    <mergeCell ref="D21:G21"/>
    <mergeCell ref="B4:G4"/>
    <mergeCell ref="B15:G15"/>
    <mergeCell ref="B16:B17"/>
    <mergeCell ref="C16:C17"/>
    <mergeCell ref="D16:D17"/>
  </mergeCells>
  <dataValidations count="5">
    <dataValidation type="decimal" operator="lessThanOrEqual" allowBlank="1" showInputMessage="1" showErrorMessage="1" errorTitle="ATENÇÃO!" error="O valor tem de ser igual ou inferior a R$298.709,16" sqref="F7" xr:uid="{9918B372-CF45-4BF0-830B-D82159E376CF}">
      <formula1>298709.16</formula1>
    </dataValidation>
    <dataValidation type="decimal" operator="lessThanOrEqual" allowBlank="1" showInputMessage="1" showErrorMessage="1" errorTitle="ATENÇÃO!" error="O valor tem de ser igual ou inferior a R$78.253,13 " sqref="F8" xr:uid="{B4D9EFBB-5281-40BC-A9A6-1CFF243925C9}">
      <formula1>78253.13</formula1>
    </dataValidation>
    <dataValidation type="decimal" operator="lessThanOrEqual" allowBlank="1" showInputMessage="1" showErrorMessage="1" errorTitle="ATENÇÃO!" error="O valor tem de ser igual ou inferior a R$8.732,14." sqref="F9" xr:uid="{4C9C8864-901C-4F29-8DCF-83FA12195B0A}">
      <formula1>8732.14</formula1>
    </dataValidation>
    <dataValidation type="decimal" operator="lessThanOrEqual" allowBlank="1" showInputMessage="1" showErrorMessage="1" errorTitle="ATENÇÃO!" error="O valor tem de ser igual ou infeiror a R$21.627,19." sqref="F10" xr:uid="{CD370F0E-7AB6-496A-ACF8-9FCFE8C90616}">
      <formula1>21627.19</formula1>
    </dataValidation>
    <dataValidation type="decimal" operator="lessThanOrEqual" allowBlank="1" showInputMessage="1" showErrorMessage="1" errorTitle="ATENÇÃO!" error="O valor tem de ser igual ou inferior a R$380,53." sqref="F11:F13" xr:uid="{D265B13C-40FF-49B9-BE78-BDC8175FB7D0}">
      <formula1>380.53</formula1>
    </dataValidation>
  </dataValidations>
  <pageMargins left="0.511811024" right="0.511811024" top="0.78740157499999996" bottom="0.78740157499999996" header="0.31496062000000002" footer="0.31496062000000002"/>
  <pageSetup paperSize="9" orientation="portrait" horizontalDpi="0" verticalDpi="0" r:id="rId1"/>
  <ignoredErrors>
    <ignoredError sqref="G9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846FC78E9DAA7468FEFE956425FE6ED" ma:contentTypeVersion="18" ma:contentTypeDescription="Crie um novo documento." ma:contentTypeScope="" ma:versionID="56dd4570689f9cb0a8557ee07949e8b5">
  <xsd:schema xmlns:xsd="http://www.w3.org/2001/XMLSchema" xmlns:xs="http://www.w3.org/2001/XMLSchema" xmlns:p="http://schemas.microsoft.com/office/2006/metadata/properties" xmlns:ns2="560cca0d-35ea-4002-ac47-83492c783f9b" xmlns:ns3="f41e4967-f77e-4162-aa81-3b08026accb9" targetNamespace="http://schemas.microsoft.com/office/2006/metadata/properties" ma:root="true" ma:fieldsID="256a29db4381a7e81e01944c44b7f680" ns2:_="" ns3:_="">
    <xsd:import namespace="560cca0d-35ea-4002-ac47-83492c783f9b"/>
    <xsd:import namespace="f41e4967-f77e-4162-aa81-3b08026acc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0cca0d-35ea-4002-ac47-83492c783f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Marcações de imagem" ma:readOnly="false" ma:fieldId="{5cf76f15-5ced-4ddc-b409-7134ff3c332f}" ma:taxonomyMulti="true" ma:sspId="31577935-f3ef-4477-88ef-d25db4c16c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1e4967-f77e-4162-aa81-3b08026accb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f95e1e5-fc1a-49cd-9429-c9762278c382}" ma:internalName="TaxCatchAll" ma:showField="CatchAllData" ma:web="f41e4967-f77e-4162-aa81-3b08026acc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0cca0d-35ea-4002-ac47-83492c783f9b">
      <Terms xmlns="http://schemas.microsoft.com/office/infopath/2007/PartnerControls"/>
    </lcf76f155ced4ddcb4097134ff3c332f>
    <TaxCatchAll xmlns="f41e4967-f77e-4162-aa81-3b08026accb9" xsi:nil="true"/>
  </documentManagement>
</p:properties>
</file>

<file path=customXml/itemProps1.xml><?xml version="1.0" encoding="utf-8"?>
<ds:datastoreItem xmlns:ds="http://schemas.openxmlformats.org/officeDocument/2006/customXml" ds:itemID="{DF9D2683-A3BE-48C8-B0EF-F5F62E6C20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0cca0d-35ea-4002-ac47-83492c783f9b"/>
    <ds:schemaRef ds:uri="f41e4967-f77e-4162-aa81-3b08026acc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10E2AC-B8D8-4619-BE6E-85D2AA8088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7F0D4A-380F-45D9-9B51-D909EE0572A6}">
  <ds:schemaRefs>
    <ds:schemaRef ds:uri="http://schemas.microsoft.com/office/2006/metadata/properties"/>
    <ds:schemaRef ds:uri="http://schemas.microsoft.com/office/infopath/2007/PartnerControls"/>
    <ds:schemaRef ds:uri="560cca0d-35ea-4002-ac47-83492c783f9b"/>
    <ds:schemaRef ds:uri="f41e4967-f77e-4162-aa81-3b08026accb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BDMG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Vieira de Souza Junior</dc:creator>
  <cp:lastModifiedBy>Sergio Vieira de Souza Junior</cp:lastModifiedBy>
  <dcterms:created xsi:type="dcterms:W3CDTF">2024-12-05T10:15:20Z</dcterms:created>
  <dcterms:modified xsi:type="dcterms:W3CDTF">2024-12-05T14:15:04Z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0x010100A846FC78E9DAA7468FEFE956425FE6ED</vt:lpwstr>
  </property>
  <property fmtid="{D5CDD505-2E9C-101B-9397-08002B2CF9AE}" pid="3" name="MediaServiceImageTags">
    <vt:lpwstr/>
  </property>
</Properties>
</file>