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sj\Downloads\"/>
    </mc:Choice>
  </mc:AlternateContent>
  <xr:revisionPtr revIDLastSave="0" documentId="13_ncr:1_{36D1F48F-01E0-44CA-90DC-18D113479083}" xr6:coauthVersionLast="47" xr6:coauthVersionMax="47" xr10:uidLastSave="{00000000-0000-0000-0000-000000000000}"/>
  <bookViews>
    <workbookView xWindow="-120" yWindow="-120" windowWidth="19680" windowHeight="8460" xr2:uid="{48247297-4606-427D-9E2C-01A94F8058AF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8" i="1"/>
  <c r="G7" i="1"/>
  <c r="G11" i="1" l="1"/>
</calcChain>
</file>

<file path=xl/sharedStrings.xml><?xml version="1.0" encoding="utf-8"?>
<sst xmlns="http://schemas.openxmlformats.org/spreadsheetml/2006/main" count="28" uniqueCount="20">
  <si>
    <r>
      <rPr>
        <b/>
        <sz val="16"/>
        <color rgb="FFFF0000"/>
        <rFont val="Calibri"/>
        <family val="2"/>
        <scheme val="minor"/>
      </rPr>
      <t>ATENÇÃO:</t>
    </r>
    <r>
      <rPr>
        <sz val="16"/>
        <color theme="1"/>
        <rFont val="Calibri"/>
        <family val="2"/>
        <scheme val="minor"/>
      </rPr>
      <t xml:space="preserve"> preencha somente os campos em amarelo</t>
    </r>
  </si>
  <si>
    <t>Item</t>
  </si>
  <si>
    <t>Objeto</t>
  </si>
  <si>
    <t>1 (um)</t>
  </si>
  <si>
    <t>16 (dezesseis) vCPU</t>
  </si>
  <si>
    <t>Assistência Técnica</t>
  </si>
  <si>
    <t>12 (doze) meses</t>
  </si>
  <si>
    <t>Serviço Técnico</t>
  </si>
  <si>
    <r>
      <t>VALOR GLOBAL TOTAL (</t>
    </r>
    <r>
      <rPr>
        <sz val="11"/>
        <color rgb="FFFF0000"/>
        <rFont val="Calibri"/>
        <family val="2"/>
        <scheme val="minor"/>
      </rPr>
      <t>A SER INFORMADO NO SISTEMA, QUANDO DO CADASTRAMENTO DA PROPOSTA</t>
    </r>
    <r>
      <rPr>
        <sz val="11"/>
        <color theme="1"/>
        <rFont val="Calibri"/>
        <family val="2"/>
        <scheme val="minor"/>
      </rPr>
      <t xml:space="preserve">) – ∑ (V x Q): </t>
    </r>
  </si>
  <si>
    <t>&lt;informar&gt;</t>
  </si>
  <si>
    <t>Quantidade
(Q)</t>
  </si>
  <si>
    <t>Valor por item
(V)</t>
  </si>
  <si>
    <t>Valor total por item
(V x Q)</t>
  </si>
  <si>
    <t>Licença de uso</t>
  </si>
  <si>
    <t>Descrição</t>
  </si>
  <si>
    <t>Atualização e suporte colaborativo do software de gerência, por um período de 01 ano. (Check Point Collaborative Enterprise Support STANDARD - 1 year)</t>
  </si>
  <si>
    <t>Atualização do licenciamento do software dos gateways, por um período de 01 ano. (Check Point 1 VSec Virtual Core for VMware ESXi, Microsoft Hyper-V and KVM Gateway. Integrating Check Point's Next Generation Threat eXtraction Annual Service for 1 Year - 1 year)</t>
  </si>
  <si>
    <t>Atualização e suporte colaborativo do software dos gateways, por um período de 01 ano. (Check Point Collaborative Enterprise Support STANDARD - 1 year)</t>
  </si>
  <si>
    <t>Serviços de assistência técnica especializada</t>
  </si>
  <si>
    <t>Serviço de migração dos gateways para o ambiente virtualizado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</si>
</sst>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57407-14D4-4F01-84CD-8CC8FF35FD07}">
  <sheetPr>
    <pageSetUpPr fitToPage="1"/>
  </sheetPr>
  <dimension ref="B1:G11"/>
  <sheetViews>
    <sheetView showGridLines="0" tabSelected="1" zoomScaleNormal="100" workbookViewId="0">
      <selection activeCell="F4" sqref="F4"/>
    </sheetView>
  </sheetViews>
  <sheetFormatPr defaultRowHeight="15" x14ac:dyDescent="0.25"/>
  <cols>
    <col min="1" max="1" width="6" customWidth="1"/>
    <col min="3" max="3" width="18.28515625" bestFit="1" customWidth="1"/>
    <col min="4" max="4" width="70.140625" bestFit="1" customWidth="1"/>
    <col min="5" max="5" width="15.7109375" customWidth="1"/>
    <col min="6" max="6" width="31.7109375" customWidth="1"/>
    <col min="7" max="7" width="27.85546875" customWidth="1"/>
  </cols>
  <sheetData>
    <row r="1" spans="2:7" ht="48" customHeight="1" x14ac:dyDescent="0.35">
      <c r="B1" s="7" t="s">
        <v>0</v>
      </c>
      <c r="C1" s="7"/>
      <c r="D1" s="7"/>
      <c r="E1" s="7"/>
      <c r="F1" s="7"/>
      <c r="G1" s="7"/>
    </row>
    <row r="2" spans="2:7" ht="18" customHeight="1" x14ac:dyDescent="0.25"/>
    <row r="3" spans="2:7" ht="25.5" x14ac:dyDescent="0.25">
      <c r="B3" s="2" t="s">
        <v>1</v>
      </c>
      <c r="C3" s="2" t="s">
        <v>2</v>
      </c>
      <c r="D3" s="2" t="s">
        <v>14</v>
      </c>
      <c r="E3" s="2" t="s">
        <v>10</v>
      </c>
      <c r="F3" s="2" t="s">
        <v>11</v>
      </c>
      <c r="G3" s="2" t="s">
        <v>12</v>
      </c>
    </row>
    <row r="4" spans="2:7" ht="25.5" x14ac:dyDescent="0.25">
      <c r="B4" s="3">
        <v>1</v>
      </c>
      <c r="C4" s="3" t="s">
        <v>13</v>
      </c>
      <c r="D4" s="3" t="s">
        <v>15</v>
      </c>
      <c r="E4" s="3" t="s">
        <v>3</v>
      </c>
      <c r="F4" s="1" t="s">
        <v>9</v>
      </c>
      <c r="G4" s="4" t="e">
        <f>F4*1</f>
        <v>#VALUE!</v>
      </c>
    </row>
    <row r="5" spans="2:7" ht="51" x14ac:dyDescent="0.25">
      <c r="B5" s="3">
        <v>2</v>
      </c>
      <c r="C5" s="3" t="s">
        <v>13</v>
      </c>
      <c r="D5" s="3" t="s">
        <v>16</v>
      </c>
      <c r="E5" s="3" t="s">
        <v>4</v>
      </c>
      <c r="F5" s="1" t="s">
        <v>9</v>
      </c>
      <c r="G5" s="4" t="e">
        <f>F5*16</f>
        <v>#VALUE!</v>
      </c>
    </row>
    <row r="6" spans="2:7" ht="25.5" x14ac:dyDescent="0.25">
      <c r="B6" s="3">
        <v>3</v>
      </c>
      <c r="C6" s="3" t="s">
        <v>13</v>
      </c>
      <c r="D6" s="3" t="s">
        <v>17</v>
      </c>
      <c r="E6" s="3" t="s">
        <v>3</v>
      </c>
      <c r="F6" s="1" t="s">
        <v>9</v>
      </c>
      <c r="G6" s="4" t="e">
        <f>F6*1</f>
        <v>#VALUE!</v>
      </c>
    </row>
    <row r="7" spans="2:7" x14ac:dyDescent="0.25">
      <c r="B7" s="3">
        <v>4</v>
      </c>
      <c r="C7" s="3" t="s">
        <v>5</v>
      </c>
      <c r="D7" s="3" t="s">
        <v>18</v>
      </c>
      <c r="E7" s="3" t="s">
        <v>6</v>
      </c>
      <c r="F7" s="1" t="s">
        <v>9</v>
      </c>
      <c r="G7" s="4" t="e">
        <f>F7*12</f>
        <v>#VALUE!</v>
      </c>
    </row>
    <row r="8" spans="2:7" x14ac:dyDescent="0.25">
      <c r="B8" s="3">
        <v>5</v>
      </c>
      <c r="C8" s="3" t="s">
        <v>7</v>
      </c>
      <c r="D8" s="3" t="s">
        <v>19</v>
      </c>
      <c r="E8" s="3" t="s">
        <v>3</v>
      </c>
      <c r="F8" s="1" t="s">
        <v>9</v>
      </c>
      <c r="G8" s="4" t="e">
        <f>F8*1</f>
        <v>#VALUE!</v>
      </c>
    </row>
    <row r="11" spans="2:7" ht="30.75" customHeight="1" x14ac:dyDescent="0.25">
      <c r="F11" s="5" t="s">
        <v>8</v>
      </c>
      <c r="G11" s="6" t="e">
        <f>SUM(G4:G8)</f>
        <v>#VALUE!</v>
      </c>
    </row>
  </sheetData>
  <sheetProtection algorithmName="SHA-512" hashValue="Zrg1u6lv/ATNFLASClWttCmzakC/MmBt4uQ+w8j2wHObRn+gW3P/cAwcSe7emQpVpp2SHeHsWngfWaHoysjV9w==" saltValue="tKGC7SMFi3gxl3xrvmVfXw==" spinCount="100000" sheet="1" objects="1" scenarios="1"/>
  <mergeCells count="1">
    <mergeCell ref="B1:G1"/>
  </mergeCells>
  <dataValidations count="5">
    <dataValidation type="decimal" operator="lessThanOrEqual" allowBlank="1" showInputMessage="1" showErrorMessage="1" errorTitle="ATENÇÃO!" error="O valor ofertado deve ser igual ou inferior a R$20.130,00" sqref="F8" xr:uid="{20611831-A659-4EDF-91B0-299F3DDF4388}">
      <formula1>20130</formula1>
    </dataValidation>
    <dataValidation type="decimal" operator="lessThanOrEqual" allowBlank="1" showInputMessage="1" showErrorMessage="1" errorTitle="ATENÇÃO!" error="O valor ofertado tem de ser igual ou inferior a R$7.560,00" sqref="F7" xr:uid="{519F118A-5682-49C7-BA01-953D14E16395}">
      <formula1>7560</formula1>
    </dataValidation>
    <dataValidation type="decimal" operator="lessThanOrEqual" allowBlank="1" showInputMessage="1" showErrorMessage="1" errorTitle="ATENÇÃO!" error="O valor tem de ser igual ou inferior a R$6.003,48" sqref="F6" xr:uid="{66767DDA-1A38-4AB7-9EF3-43DC2420DA05}">
      <formula1>6003.48</formula1>
    </dataValidation>
    <dataValidation type="decimal" operator="lessThanOrEqual" allowBlank="1" showInputMessage="1" showErrorMessage="1" errorTitle="ATENÇÃO!" error="O valor tem de ser igual ou inferior a R$12.994,50." sqref="F5" xr:uid="{06EF42D1-D9A6-43A7-8AD4-B7733104E517}">
      <formula1>12994.5</formula1>
    </dataValidation>
    <dataValidation type="decimal" operator="lessThanOrEqual" allowBlank="1" showInputMessage="1" showErrorMessage="1" errorTitle="ATENÇÃO!" error="O valor tem de ser igual ou inferior a R$77.711,58." sqref="F4" xr:uid="{A97B26D5-8184-4A40-8E4D-437C2C6ABDDE}">
      <formula1>77711.58</formula1>
    </dataValidation>
  </dataValidations>
  <pageMargins left="0.51181102362204722" right="0.51181102362204722" top="0.78740157480314965" bottom="0.78740157480314965" header="0.31496062992125984" footer="0.31496062992125984"/>
  <pageSetup paperSize="9" scale="99" orientation="landscape" r:id="rId1"/>
  <ignoredErrors>
    <ignoredError sqref="G7:G8 G11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6FC78E9DAA7468FEFE956425FE6ED" ma:contentTypeVersion="17" ma:contentTypeDescription="Crie um novo documento." ma:contentTypeScope="" ma:versionID="a3d0353649c24c112b1d2ac831db02a2">
  <xsd:schema xmlns:xsd="http://www.w3.org/2001/XMLSchema" xmlns:xs="http://www.w3.org/2001/XMLSchema" xmlns:p="http://schemas.microsoft.com/office/2006/metadata/properties" xmlns:ns2="560cca0d-35ea-4002-ac47-83492c783f9b" xmlns:ns3="f41e4967-f77e-4162-aa81-3b08026accb9" targetNamespace="http://schemas.microsoft.com/office/2006/metadata/properties" ma:root="true" ma:fieldsID="aa143e40be97d1df07b5757c637a501c" ns2:_="" ns3:_="">
    <xsd:import namespace="560cca0d-35ea-4002-ac47-83492c783f9b"/>
    <xsd:import namespace="f41e4967-f77e-4162-aa81-3b08026acc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cca0d-35ea-4002-ac47-83492c783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1577935-f3ef-4477-88ef-d25db4c16c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e4967-f77e-4162-aa81-3b08026acc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f95e1e5-fc1a-49cd-9429-c9762278c382}" ma:internalName="TaxCatchAll" ma:showField="CatchAllData" ma:web="f41e4967-f77e-4162-aa81-3b08026acc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60cca0d-35ea-4002-ac47-83492c783f9b">
      <Terms xmlns="http://schemas.microsoft.com/office/infopath/2007/PartnerControls"/>
    </lcf76f155ced4ddcb4097134ff3c332f>
    <TaxCatchAll xmlns="f41e4967-f77e-4162-aa81-3b08026accb9" xsi:nil="true"/>
  </documentManagement>
</p:properties>
</file>

<file path=customXml/itemProps1.xml><?xml version="1.0" encoding="utf-8"?>
<ds:datastoreItem xmlns:ds="http://schemas.openxmlformats.org/officeDocument/2006/customXml" ds:itemID="{BE192BCD-50CA-4609-8B5D-4ECC7C9E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0cca0d-35ea-4002-ac47-83492c783f9b"/>
    <ds:schemaRef ds:uri="f41e4967-f77e-4162-aa81-3b08026acc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EC68BF-74FA-441C-B17E-F46E167BB8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96B93E-51C5-4425-802A-79C29828CFAA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41e4967-f77e-4162-aa81-3b08026accb9"/>
    <ds:schemaRef ds:uri="560cca0d-35ea-4002-ac47-83492c783f9b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Vieira de Souza Junior</dc:creator>
  <cp:keywords/>
  <dc:description/>
  <cp:lastModifiedBy>Sergio Vieira de Souza Junior</cp:lastModifiedBy>
  <cp:revision/>
  <cp:lastPrinted>2023-11-13T16:10:46Z</cp:lastPrinted>
  <dcterms:created xsi:type="dcterms:W3CDTF">2023-11-13T14:48:53Z</dcterms:created>
  <dcterms:modified xsi:type="dcterms:W3CDTF">2023-11-20T12:21:38Z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0x010100A846FC78E9DAA7468FEFE956425FE6ED</vt:lpwstr>
  </property>
  <property fmtid="{D5CDD505-2E9C-101B-9397-08002B2CF9AE}" pid="3" name="MediaServiceImageTags">
    <vt:lpwstr/>
  </property>
</Properties>
</file>