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dmg365.sharepoint.com/sites/JUDS/Documentos Compartilhados/General/01 - LICITAÇÕES/Fase externa/Editais 2023/18-2023 - PE - consultoria implementação Res CNM 4968/"/>
    </mc:Choice>
  </mc:AlternateContent>
  <xr:revisionPtr revIDLastSave="5" documentId="8_{1D0E63E0-788B-4078-9DDA-78F6097F37EB}" xr6:coauthVersionLast="47" xr6:coauthVersionMax="47" xr10:uidLastSave="{2F63B83D-4776-4476-882F-D37714672B9B}"/>
  <bookViews>
    <workbookView xWindow="-120" yWindow="-120" windowWidth="21840" windowHeight="13140" xr2:uid="{6CF4BE0C-D03B-44AA-9F49-D099F8799FF1}"/>
  </bookViews>
  <sheets>
    <sheet name="Planilha1" sheetId="1" r:id="rId1"/>
  </sheets>
  <definedNames>
    <definedName name="_Toc129870289" localSheetId="0">Planilha1!$A$8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9" i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21" i="1"/>
  <c r="F21" i="1" s="1"/>
  <c r="D22" i="1"/>
  <c r="F22" i="1" s="1"/>
  <c r="D23" i="1"/>
  <c r="F23" i="1" s="1"/>
  <c r="D24" i="1"/>
  <c r="F24" i="1" s="1"/>
  <c r="D25" i="1"/>
  <c r="F25" i="1" s="1"/>
  <c r="D26" i="1"/>
  <c r="F26" i="1" s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 s="1"/>
  <c r="D33" i="1"/>
  <c r="F33" i="1" s="1"/>
  <c r="D34" i="1"/>
  <c r="F34" i="1" s="1"/>
  <c r="D35" i="1"/>
  <c r="F35" i="1" s="1"/>
  <c r="D36" i="1"/>
  <c r="F36" i="1" s="1"/>
  <c r="D37" i="1"/>
  <c r="F37" i="1" s="1"/>
  <c r="D38" i="1"/>
  <c r="F38" i="1" s="1"/>
  <c r="D39" i="1"/>
  <c r="F39" i="1" s="1"/>
  <c r="D40" i="1"/>
  <c r="F40" i="1" s="1"/>
  <c r="D41" i="1"/>
  <c r="F41" i="1" s="1"/>
  <c r="D42" i="1"/>
  <c r="F42" i="1" s="1"/>
  <c r="D43" i="1"/>
  <c r="F43" i="1" s="1"/>
  <c r="D44" i="1"/>
  <c r="F44" i="1" s="1"/>
  <c r="D45" i="1"/>
  <c r="F45" i="1" s="1"/>
  <c r="D46" i="1"/>
  <c r="F46" i="1" s="1"/>
  <c r="D47" i="1"/>
  <c r="F47" i="1" s="1"/>
  <c r="D48" i="1"/>
  <c r="F48" i="1" s="1"/>
  <c r="D49" i="1"/>
  <c r="F49" i="1" s="1"/>
  <c r="D50" i="1"/>
  <c r="F50" i="1" s="1"/>
  <c r="D51" i="1"/>
  <c r="F51" i="1" s="1"/>
  <c r="D52" i="1"/>
  <c r="F52" i="1" s="1"/>
  <c r="D53" i="1"/>
  <c r="F53" i="1" s="1"/>
  <c r="D54" i="1"/>
  <c r="F54" i="1" s="1"/>
  <c r="D55" i="1"/>
  <c r="F55" i="1" s="1"/>
  <c r="D56" i="1"/>
  <c r="F56" i="1" s="1"/>
  <c r="D9" i="1"/>
  <c r="F9" i="1" s="1"/>
  <c r="E58" i="1" l="1"/>
  <c r="B6" i="1" s="1"/>
  <c r="E60" i="1"/>
</calcChain>
</file>

<file path=xl/sharedStrings.xml><?xml version="1.0" encoding="utf-8"?>
<sst xmlns="http://schemas.openxmlformats.org/spreadsheetml/2006/main" count="60" uniqueCount="60">
  <si>
    <t>PRODUTO</t>
  </si>
  <si>
    <r>
      <t xml:space="preserve">Produto I.1 - </t>
    </r>
    <r>
      <rPr>
        <sz val="11"/>
        <color rgb="FF000000"/>
        <rFont val="Calibri"/>
        <family val="2"/>
        <scheme val="minor"/>
      </rPr>
      <t>Plano de Implementação</t>
    </r>
  </si>
  <si>
    <r>
      <t xml:space="preserve">Produto II.1 - </t>
    </r>
    <r>
      <rPr>
        <sz val="11"/>
        <color rgb="FF000000"/>
        <rFont val="Calibri"/>
        <family val="2"/>
        <scheme val="minor"/>
      </rPr>
      <t>Modelo de negócios e teste SPPJ</t>
    </r>
  </si>
  <si>
    <r>
      <t>Produto II.2</t>
    </r>
    <r>
      <rPr>
        <sz val="11"/>
        <color rgb="FF000000"/>
        <rFont val="Calibri"/>
        <family val="2"/>
        <scheme val="minor"/>
      </rPr>
      <t xml:space="preserve"> - Especificação da classificação dos ativos financeiros</t>
    </r>
  </si>
  <si>
    <r>
      <t xml:space="preserve">Produto II.3 - </t>
    </r>
    <r>
      <rPr>
        <sz val="11"/>
        <color rgb="FF000000"/>
        <rFont val="Calibri"/>
        <family val="2"/>
        <scheme val="minor"/>
      </rPr>
      <t>Homologação da classificação dos ativos financeiros</t>
    </r>
  </si>
  <si>
    <r>
      <t xml:space="preserve">Produto II.4 - </t>
    </r>
    <r>
      <rPr>
        <sz val="11"/>
        <color rgb="FF000000"/>
        <rFont val="Calibri"/>
        <family val="2"/>
        <scheme val="minor"/>
      </rPr>
      <t>Alocação de receitas e custos ao saldo contábil</t>
    </r>
  </si>
  <si>
    <r>
      <t xml:space="preserve">Produto II.5 - </t>
    </r>
    <r>
      <rPr>
        <sz val="11"/>
        <color rgb="FF000000"/>
        <rFont val="Calibri"/>
        <family val="2"/>
        <scheme val="minor"/>
      </rPr>
      <t>Homologação da alocação das receitas e custos ao saldo contábil</t>
    </r>
  </si>
  <si>
    <r>
      <t xml:space="preserve">Produto II.6 - </t>
    </r>
    <r>
      <rPr>
        <sz val="11"/>
        <color rgb="FF000000"/>
        <rFont val="Calibri"/>
        <family val="2"/>
        <scheme val="minor"/>
      </rPr>
      <t>Taxa de juros efetiva</t>
    </r>
  </si>
  <si>
    <r>
      <t xml:space="preserve">Produto II.7 - </t>
    </r>
    <r>
      <rPr>
        <sz val="11"/>
        <color rgb="FF000000"/>
        <rFont val="Calibri"/>
        <family val="2"/>
        <scheme val="minor"/>
      </rPr>
      <t>Homologação da taxa de juros efetiva</t>
    </r>
  </si>
  <si>
    <r>
      <t xml:space="preserve">Produto II.8 - </t>
    </r>
    <r>
      <rPr>
        <sz val="11"/>
        <color rgb="FF000000"/>
        <rFont val="Calibri"/>
        <family val="2"/>
        <scheme val="minor"/>
      </rPr>
      <t>Nível de hierarquia do valor justo</t>
    </r>
  </si>
  <si>
    <r>
      <t xml:space="preserve">Produto II.9 - </t>
    </r>
    <r>
      <rPr>
        <sz val="11"/>
        <color rgb="FF000000"/>
        <rFont val="Calibri"/>
        <family val="2"/>
        <scheme val="minor"/>
      </rPr>
      <t>Homologação do nível de hierarquia do valor justo</t>
    </r>
  </si>
  <si>
    <r>
      <t>Produto II.10</t>
    </r>
    <r>
      <rPr>
        <sz val="11"/>
        <color rgb="FF000000"/>
        <rFont val="Calibri"/>
        <family val="2"/>
        <scheme val="minor"/>
      </rPr>
      <t xml:space="preserve"> - Stop Accrual</t>
    </r>
  </si>
  <si>
    <r>
      <t>Produto II.11</t>
    </r>
    <r>
      <rPr>
        <sz val="11"/>
        <color rgb="FF000000"/>
        <rFont val="Calibri"/>
        <family val="2"/>
        <scheme val="minor"/>
      </rPr>
      <t xml:space="preserve"> - Homologação de “stop accrual”</t>
    </r>
  </si>
  <si>
    <r>
      <t>Produto II.12</t>
    </r>
    <r>
      <rPr>
        <sz val="11"/>
        <color rgb="FF000000"/>
        <rFont val="Calibri"/>
        <family val="2"/>
        <scheme val="minor"/>
      </rPr>
      <t xml:space="preserve"> - Renegociações e reestruturações</t>
    </r>
  </si>
  <si>
    <r>
      <t>Produto II.13</t>
    </r>
    <r>
      <rPr>
        <sz val="11"/>
        <color rgb="FF000000"/>
        <rFont val="Calibri"/>
        <family val="2"/>
        <scheme val="minor"/>
      </rPr>
      <t xml:space="preserve"> - Homologação relativa a renegociações e reestruturações</t>
    </r>
  </si>
  <si>
    <r>
      <t>Produto II.14 -</t>
    </r>
    <r>
      <rPr>
        <sz val="11"/>
        <color rgb="FF000000"/>
        <rFont val="Calibri"/>
        <family val="2"/>
        <scheme val="minor"/>
      </rPr>
      <t xml:space="preserve"> Baixas, transferências e write-off</t>
    </r>
  </si>
  <si>
    <r>
      <t>Produto II.15 -</t>
    </r>
    <r>
      <rPr>
        <sz val="11"/>
        <color rgb="FF000000"/>
        <rFont val="Calibri"/>
        <family val="2"/>
        <scheme val="minor"/>
      </rPr>
      <t xml:space="preserve"> Homologação do write-off</t>
    </r>
  </si>
  <si>
    <r>
      <t>Produto II.16 -</t>
    </r>
    <r>
      <rPr>
        <sz val="11"/>
        <color rgb="FF000000"/>
        <rFont val="Calibri"/>
        <family val="2"/>
        <scheme val="minor"/>
      </rPr>
      <t xml:space="preserve"> Contabilização da Provisão para Perdas Esperadas e Perdas Incorridas</t>
    </r>
  </si>
  <si>
    <r>
      <t>Produto II.17</t>
    </r>
    <r>
      <rPr>
        <sz val="11"/>
        <color rgb="FF000000"/>
        <rFont val="Calibri"/>
        <family val="2"/>
        <scheme val="minor"/>
      </rPr>
      <t xml:space="preserve"> - Homologação da Contabilização da Provisão para Perdas</t>
    </r>
  </si>
  <si>
    <r>
      <t>Produto II.18</t>
    </r>
    <r>
      <rPr>
        <sz val="11"/>
        <color rgb="FF000000"/>
        <rFont val="Calibri"/>
        <family val="2"/>
        <scheme val="minor"/>
      </rPr>
      <t xml:space="preserve"> - Roteiros contábeis</t>
    </r>
  </si>
  <si>
    <r>
      <t>Produto II.19</t>
    </r>
    <r>
      <rPr>
        <sz val="11"/>
        <color rgb="FF000000"/>
        <rFont val="Calibri"/>
        <family val="2"/>
        <scheme val="minor"/>
      </rPr>
      <t xml:space="preserve"> - Homologação dos roteiros contábeis</t>
    </r>
  </si>
  <si>
    <r>
      <t>Produto II.20</t>
    </r>
    <r>
      <rPr>
        <sz val="11"/>
        <color rgb="FF000000"/>
        <rFont val="Calibri"/>
        <family val="2"/>
        <scheme val="minor"/>
      </rPr>
      <t xml:space="preserve"> - Homologação do TOPAZ CRK/ CHANGE</t>
    </r>
  </si>
  <si>
    <r>
      <t>Produto III.1</t>
    </r>
    <r>
      <rPr>
        <sz val="11"/>
        <color rgb="FF000000"/>
        <rFont val="Calibri"/>
        <family val="2"/>
        <scheme val="minor"/>
      </rPr>
      <t xml:space="preserve"> - Grupos homogêneos de risco</t>
    </r>
  </si>
  <si>
    <r>
      <t>Produto III.2</t>
    </r>
    <r>
      <rPr>
        <sz val="11"/>
        <color rgb="FF000000"/>
        <rFont val="Calibri"/>
        <family val="2"/>
        <scheme val="minor"/>
      </rPr>
      <t xml:space="preserve"> - Expectativa de recuperação dos instrumentos financeiros</t>
    </r>
  </si>
  <si>
    <r>
      <t>Produto III.3</t>
    </r>
    <r>
      <rPr>
        <sz val="11"/>
        <color rgb="FF000000"/>
        <rFont val="Calibri"/>
        <family val="2"/>
        <scheme val="minor"/>
      </rPr>
      <t xml:space="preserve"> - Modelos de perdas esperadas – Grupo homogêneo 1</t>
    </r>
  </si>
  <si>
    <r>
      <t>Produto III.4</t>
    </r>
    <r>
      <rPr>
        <sz val="11"/>
        <color rgb="FF000000"/>
        <rFont val="Calibri"/>
        <family val="2"/>
        <scheme val="minor"/>
      </rPr>
      <t xml:space="preserve"> - Modelos de perdas esperadas – Grupo homogêneo 2</t>
    </r>
  </si>
  <si>
    <r>
      <t>Produto III.5</t>
    </r>
    <r>
      <rPr>
        <sz val="11"/>
        <color rgb="FF000000"/>
        <rFont val="Calibri"/>
        <family val="2"/>
        <scheme val="minor"/>
      </rPr>
      <t xml:space="preserve"> - Modelos de perdas esperadas – Grupo homogêneo 3</t>
    </r>
  </si>
  <si>
    <r>
      <t>Produto III.6</t>
    </r>
    <r>
      <rPr>
        <sz val="11"/>
        <color rgb="FF000000"/>
        <rFont val="Calibri"/>
        <family val="2"/>
        <scheme val="minor"/>
      </rPr>
      <t xml:space="preserve"> - Modelos de perdas esperadas – Grupo homogêneo 4</t>
    </r>
  </si>
  <si>
    <r>
      <t>Produto III.7</t>
    </r>
    <r>
      <rPr>
        <sz val="11"/>
        <color rgb="FF000000"/>
        <rFont val="Calibri"/>
        <family val="2"/>
        <scheme val="minor"/>
      </rPr>
      <t xml:space="preserve"> - Modelos de perdas esperadas – Grupo homogêneo 5</t>
    </r>
  </si>
  <si>
    <r>
      <t>Produto III.8</t>
    </r>
    <r>
      <rPr>
        <sz val="11"/>
        <color rgb="FF000000"/>
        <rFont val="Calibri"/>
        <family val="2"/>
        <scheme val="minor"/>
      </rPr>
      <t xml:space="preserve"> - Modelos de perdas esperadas – Grupo homogêneo 6</t>
    </r>
  </si>
  <si>
    <r>
      <t>Produto III.9</t>
    </r>
    <r>
      <rPr>
        <sz val="11"/>
        <color rgb="FF000000"/>
        <rFont val="Calibri"/>
        <family val="2"/>
        <scheme val="minor"/>
      </rPr>
      <t xml:space="preserve"> - Modelos de perdas esperadas – Grupo homogêneo 7</t>
    </r>
  </si>
  <si>
    <r>
      <t>Produto III.10 -</t>
    </r>
    <r>
      <rPr>
        <sz val="11"/>
        <color rgb="FF000000"/>
        <rFont val="Calibri"/>
        <family val="2"/>
        <scheme val="minor"/>
      </rPr>
      <t xml:space="preserve"> Modelos de perdas esperadas – Grupo homogêneo 8</t>
    </r>
  </si>
  <si>
    <r>
      <t>Produto III.11</t>
    </r>
    <r>
      <rPr>
        <sz val="11"/>
        <color rgb="FF000000"/>
        <rFont val="Calibri"/>
        <family val="2"/>
        <scheme val="minor"/>
      </rPr>
      <t xml:space="preserve"> - Modelo de projeção da exposição no momento do default (EAD)</t>
    </r>
  </si>
  <si>
    <r>
      <t>Produto III.12</t>
    </r>
    <r>
      <rPr>
        <sz val="11"/>
        <color rgb="FF000000"/>
        <rFont val="Calibri"/>
        <family val="2"/>
        <scheme val="minor"/>
      </rPr>
      <t xml:space="preserve"> - Especificação dos requisitos para integração dos modelos ao ambiente de TI</t>
    </r>
  </si>
  <si>
    <r>
      <t>Produto III.13</t>
    </r>
    <r>
      <rPr>
        <sz val="11"/>
        <color rgb="FF000000"/>
        <rFont val="Calibri"/>
        <family val="2"/>
        <scheme val="minor"/>
      </rPr>
      <t xml:space="preserve"> - Homologação da integração dos modelos ao ambiente de TI</t>
    </r>
  </si>
  <si>
    <r>
      <t>Produto III.14</t>
    </r>
    <r>
      <rPr>
        <sz val="11"/>
        <color rgb="FF000000"/>
        <rFont val="Calibri"/>
        <family val="2"/>
        <scheme val="minor"/>
      </rPr>
      <t xml:space="preserve"> - Alocação dos ativos nos estágios</t>
    </r>
  </si>
  <si>
    <r>
      <t>Produto III.15</t>
    </r>
    <r>
      <rPr>
        <sz val="11"/>
        <color rgb="FF000000"/>
        <rFont val="Calibri"/>
        <family val="2"/>
        <scheme val="minor"/>
      </rPr>
      <t xml:space="preserve"> -Transferência de conhecimento</t>
    </r>
  </si>
  <si>
    <r>
      <t>Produto IV.1</t>
    </r>
    <r>
      <rPr>
        <sz val="11"/>
        <color rgb="FF000000"/>
        <rFont val="Calibri"/>
        <family val="2"/>
        <scheme val="minor"/>
      </rPr>
      <t xml:space="preserve"> - Contabilidade de hedge</t>
    </r>
  </si>
  <si>
    <r>
      <t>Produto V.1</t>
    </r>
    <r>
      <rPr>
        <sz val="11"/>
        <color rgb="FF000000"/>
        <rFont val="Calibri"/>
        <family val="2"/>
        <scheme val="minor"/>
      </rPr>
      <t xml:space="preserve"> - Impactos tributários</t>
    </r>
  </si>
  <si>
    <r>
      <t>Produto V.2 -</t>
    </r>
    <r>
      <rPr>
        <sz val="11"/>
        <color rgb="FF000000"/>
        <rFont val="Calibri"/>
        <family val="2"/>
        <scheme val="minor"/>
      </rPr>
      <t xml:space="preserve"> Classificação dos ativos financeiros</t>
    </r>
  </si>
  <si>
    <r>
      <t>Produto V.4</t>
    </r>
    <r>
      <rPr>
        <sz val="11"/>
        <color rgb="FF000000"/>
        <rFont val="Calibri"/>
        <family val="2"/>
        <scheme val="minor"/>
      </rPr>
      <t xml:space="preserve"> - Deduções de perdas incorridas</t>
    </r>
  </si>
  <si>
    <r>
      <t>Produto V.5</t>
    </r>
    <r>
      <rPr>
        <sz val="11"/>
        <color rgb="FF000000"/>
        <rFont val="Calibri"/>
        <family val="2"/>
        <scheme val="minor"/>
      </rPr>
      <t xml:space="preserve"> - Homologação das deduções de perdas incorridas</t>
    </r>
  </si>
  <si>
    <r>
      <t>Produto V.6</t>
    </r>
    <r>
      <rPr>
        <sz val="11"/>
        <color rgb="FF000000"/>
        <rFont val="Calibri"/>
        <family val="2"/>
        <scheme val="minor"/>
      </rPr>
      <t xml:space="preserve"> - Relatório de perdas incorridas</t>
    </r>
  </si>
  <si>
    <r>
      <t>Produto V.7</t>
    </r>
    <r>
      <rPr>
        <sz val="11"/>
        <color rgb="FF000000"/>
        <rFont val="Calibri"/>
        <family val="2"/>
        <scheme val="minor"/>
      </rPr>
      <t xml:space="preserve"> - Homologação do relatório de perdas incorridas</t>
    </r>
  </si>
  <si>
    <r>
      <t>Produto VI.1</t>
    </r>
    <r>
      <rPr>
        <sz val="11"/>
        <color rgb="FF000000"/>
        <rFont val="Calibri"/>
        <family val="2"/>
        <scheme val="minor"/>
      </rPr>
      <t xml:space="preserve"> - Plano de contas</t>
    </r>
  </si>
  <si>
    <r>
      <t>Produto VI.2</t>
    </r>
    <r>
      <rPr>
        <sz val="11"/>
        <color rgb="FF000000"/>
        <rFont val="Calibri"/>
        <family val="2"/>
        <scheme val="minor"/>
      </rPr>
      <t xml:space="preserve"> - Fechamento contábil de 2024</t>
    </r>
  </si>
  <si>
    <r>
      <t>Produto VI.3</t>
    </r>
    <r>
      <rPr>
        <sz val="11"/>
        <color rgb="FF000000"/>
        <rFont val="Calibri"/>
        <family val="2"/>
        <scheme val="minor"/>
      </rPr>
      <t xml:space="preserve"> - Fechamento contábil 1º TRI/25</t>
    </r>
  </si>
  <si>
    <t>Reuniões Presenciais</t>
  </si>
  <si>
    <r>
      <t xml:space="preserve">Produto V.3 - </t>
    </r>
    <r>
      <rPr>
        <sz val="11"/>
        <color rgb="FF000000"/>
        <rFont val="Calibri"/>
        <family val="2"/>
        <scheme val="minor"/>
      </rPr>
      <t>Homologação da classificação dos ativos financeiros</t>
    </r>
  </si>
  <si>
    <t>Quantidade
(Q)</t>
  </si>
  <si>
    <t>Valor unitário cheio ofertado
(V)</t>
  </si>
  <si>
    <r>
      <t>Valor unitário de remuneração ofertado (V</t>
    </r>
    <r>
      <rPr>
        <b/>
        <vertAlign val="subscript"/>
        <sz val="11"/>
        <color rgb="FF000000"/>
        <rFont val="Calibri"/>
        <family val="2"/>
        <scheme val="minor"/>
      </rPr>
      <t>r</t>
    </r>
    <r>
      <rPr>
        <b/>
        <sz val="11"/>
        <color rgb="FF000000"/>
        <rFont val="Calibri"/>
        <family val="2"/>
        <scheme val="minor"/>
      </rPr>
      <t xml:space="preserve">) - </t>
    </r>
    <r>
      <rPr>
        <sz val="10"/>
        <color rgb="FF000000"/>
        <rFont val="Calibri"/>
        <family val="2"/>
        <scheme val="minor"/>
      </rPr>
      <t>preço unitário cheio ofertado truncado na segunda casa decimal e descontado o ônus referente à contribuição previdenciária patronal</t>
    </r>
  </si>
  <si>
    <t>Valor total ofertado por produto
(Q x V)</t>
  </si>
  <si>
    <r>
      <rPr>
        <b/>
        <sz val="11"/>
        <color rgb="FFFF0000"/>
        <rFont val="Calibri"/>
        <family val="2"/>
        <scheme val="minor"/>
      </rPr>
      <t xml:space="preserve">ATENÇÃO: </t>
    </r>
    <r>
      <rPr>
        <sz val="11"/>
        <color theme="1"/>
        <rFont val="Calibri"/>
        <family val="2"/>
        <scheme val="minor"/>
      </rPr>
      <t>o valor referente ao “Produto III.15 – Transferência de conhecimento” refere-se à realização de até 24 reuniões entre as partes, sendo 16 dessas com realização obrigatória e 8 reuniões extras, que poderão ser solicitadas caso o BDMG entenda conveniente. Somente serão remuneradas as reuniões efetivamente realizadas.</t>
    </r>
  </si>
  <si>
    <r>
      <rPr>
        <b/>
        <sz val="11"/>
        <color rgb="FFFF0000"/>
        <rFont val="Calibri"/>
        <family val="2"/>
        <scheme val="minor"/>
      </rPr>
      <t>ATENÇÃO:</t>
    </r>
    <r>
      <rPr>
        <sz val="11"/>
        <color theme="1"/>
        <rFont val="Calibri"/>
        <family val="2"/>
        <scheme val="minor"/>
      </rPr>
      <t xml:space="preserve"> preencha somente os campos de amarelo</t>
    </r>
  </si>
  <si>
    <t xml:space="preserve">VALOR CORRESPONDENTE A 0,85% DO GLOBAL OFERTADO: </t>
  </si>
  <si>
    <r>
      <rPr>
        <b/>
        <sz val="11"/>
        <color rgb="FFFF0000"/>
        <rFont val="Calibri"/>
        <family val="2"/>
        <scheme val="minor"/>
      </rPr>
      <t>ATENÇÃO: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os valores da(s) célula(s) da coluna </t>
    </r>
    <r>
      <rPr>
        <i/>
        <sz val="11"/>
        <color theme="1"/>
        <rFont val="Calibri"/>
        <family val="2"/>
        <scheme val="minor"/>
      </rPr>
      <t>Valor unitário ofertado</t>
    </r>
    <r>
      <rPr>
        <sz val="11"/>
        <color theme="1"/>
        <rFont val="Calibri"/>
        <family val="2"/>
        <scheme val="minor"/>
      </rPr>
      <t xml:space="preserve"> a(s) qual(quais) a planilha destacar automaticamente em vermelho, após a informação de  </t>
    </r>
    <r>
      <rPr>
        <b/>
        <u/>
        <sz val="11"/>
        <color theme="1"/>
        <rFont val="Calibri"/>
        <family val="2"/>
        <scheme val="minor"/>
      </rPr>
      <t>todos</t>
    </r>
    <r>
      <rPr>
        <sz val="11"/>
        <color theme="1"/>
        <rFont val="Calibri"/>
        <family val="2"/>
        <scheme val="minor"/>
      </rPr>
      <t xml:space="preserve"> os valores unitários, não atende(m) à condição do edital, Anexo I, item 2.1.2, devendo ser(em) corrigido(s).</t>
    </r>
  </si>
  <si>
    <r>
      <t xml:space="preserve">VALOR GLOBAL PROPOSTO - </t>
    </r>
    <r>
      <rPr>
        <b/>
        <sz val="11"/>
        <color theme="1"/>
        <rFont val="Calibri"/>
        <family val="2"/>
        <scheme val="minor"/>
      </rPr>
      <t>A SER INCLUÍDO NO SISTEMA</t>
    </r>
    <r>
      <rPr>
        <sz val="11"/>
        <color theme="1"/>
        <rFont val="Calibri"/>
        <family val="2"/>
        <scheme val="minor"/>
      </rPr>
      <t xml:space="preserve"> (VALOR GLOBAL DE REMUNERAÇÃO + ÔNUS REFERENTE À CONTRIBUIÇÃO PREVIDENCIÁRIA PATRONAL) - ∑ (Q x V):</t>
    </r>
  </si>
  <si>
    <t>VALOR GLOBAL DE REMUNERAÇÃO - ∑ (Q x Vr):</t>
  </si>
  <si>
    <t>Valor total de remuneração ofertado por produto
(Q x Vr)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</si>
</sst>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 wrapText="1"/>
    </xf>
    <xf numFmtId="164" fontId="9" fillId="0" borderId="0" xfId="0" applyNumberFormat="1" applyFont="1" applyAlignment="1" applyProtection="1">
      <alignment horizontal="left" vertical="center"/>
    </xf>
    <xf numFmtId="0" fontId="9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 wrapText="1"/>
    </xf>
    <xf numFmtId="164" fontId="3" fillId="0" borderId="1" xfId="0" applyNumberFormat="1" applyFont="1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horizontal="right" vertical="center"/>
    </xf>
    <xf numFmtId="164" fontId="0" fillId="0" borderId="0" xfId="0" applyNumberFormat="1" applyAlignment="1" applyProtection="1">
      <alignment horizontal="center" vertical="center"/>
    </xf>
  </cellXfs>
  <cellStyles count="1">
    <cellStyle name="Normal" xfId="0" builtinId="0"/>
  </cellStyles>
  <dxfs count="1"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16122-9405-44BC-A1EC-64137ABDD972}">
  <sheetPr>
    <pageSetUpPr fitToPage="1"/>
  </sheetPr>
  <dimension ref="A1:F60"/>
  <sheetViews>
    <sheetView showGridLines="0" tabSelected="1" zoomScale="90" zoomScaleNormal="90" workbookViewId="0">
      <selection activeCell="C9" sqref="C9"/>
    </sheetView>
  </sheetViews>
  <sheetFormatPr defaultRowHeight="15" x14ac:dyDescent="0.25"/>
  <cols>
    <col min="1" max="1" width="77.7109375" style="3" bestFit="1" customWidth="1"/>
    <col min="2" max="2" width="11.28515625" style="3" bestFit="1" customWidth="1"/>
    <col min="3" max="3" width="18.28515625" style="3" bestFit="1" customWidth="1"/>
    <col min="4" max="4" width="64.140625" style="3" customWidth="1"/>
    <col min="5" max="5" width="21.140625" style="3" customWidth="1"/>
    <col min="6" max="6" width="16.7109375" style="3" bestFit="1" customWidth="1"/>
    <col min="7" max="16384" width="9.140625" style="3"/>
  </cols>
  <sheetData>
    <row r="1" spans="1:6" x14ac:dyDescent="0.25">
      <c r="A1" s="2" t="s">
        <v>54</v>
      </c>
    </row>
    <row r="3" spans="1:6" ht="40.9" customHeight="1" x14ac:dyDescent="0.25">
      <c r="A3" s="4" t="s">
        <v>53</v>
      </c>
      <c r="B3" s="4"/>
      <c r="C3" s="4"/>
      <c r="D3" s="4"/>
      <c r="E3" s="4"/>
      <c r="F3" s="5"/>
    </row>
    <row r="4" spans="1:6" ht="15" customHeight="1" x14ac:dyDescent="0.25">
      <c r="A4" s="6"/>
      <c r="B4" s="6"/>
      <c r="C4" s="6"/>
      <c r="D4" s="6"/>
      <c r="E4" s="6"/>
    </row>
    <row r="5" spans="1:6" ht="40.9" customHeight="1" x14ac:dyDescent="0.25">
      <c r="A5" s="4" t="s">
        <v>56</v>
      </c>
      <c r="B5" s="5"/>
      <c r="C5" s="5"/>
      <c r="D5" s="5"/>
      <c r="E5" s="5"/>
      <c r="F5" s="5"/>
    </row>
    <row r="6" spans="1:6" ht="28.9" customHeight="1" x14ac:dyDescent="0.25">
      <c r="A6" s="7" t="s">
        <v>55</v>
      </c>
      <c r="B6" s="8">
        <f>TRUNC(E58*0.0085,2)</f>
        <v>0</v>
      </c>
      <c r="C6" s="9"/>
    </row>
    <row r="8" spans="1:6" ht="75" x14ac:dyDescent="0.25">
      <c r="A8" s="10" t="s">
        <v>0</v>
      </c>
      <c r="B8" s="10" t="s">
        <v>49</v>
      </c>
      <c r="C8" s="10" t="s">
        <v>50</v>
      </c>
      <c r="D8" s="10" t="s">
        <v>51</v>
      </c>
      <c r="E8" s="10" t="s">
        <v>52</v>
      </c>
      <c r="F8" s="10" t="s">
        <v>59</v>
      </c>
    </row>
    <row r="9" spans="1:6" x14ac:dyDescent="0.25">
      <c r="A9" s="11" t="s">
        <v>1</v>
      </c>
      <c r="B9" s="12">
        <v>1</v>
      </c>
      <c r="C9" s="1"/>
      <c r="D9" s="13">
        <f>TRUNC(C9/1.225,2)</f>
        <v>0</v>
      </c>
      <c r="E9" s="14">
        <f t="shared" ref="E9:E56" si="0">C9*B9</f>
        <v>0</v>
      </c>
      <c r="F9" s="15">
        <f t="shared" ref="F9:F56" si="1">D9*B9</f>
        <v>0</v>
      </c>
    </row>
    <row r="10" spans="1:6" x14ac:dyDescent="0.25">
      <c r="A10" s="11" t="s">
        <v>2</v>
      </c>
      <c r="B10" s="12">
        <v>1</v>
      </c>
      <c r="C10" s="1"/>
      <c r="D10" s="13">
        <f t="shared" ref="D10:D56" si="2">TRUNC(C10/1.225,2)</f>
        <v>0</v>
      </c>
      <c r="E10" s="14">
        <f t="shared" si="0"/>
        <v>0</v>
      </c>
      <c r="F10" s="15">
        <f t="shared" si="1"/>
        <v>0</v>
      </c>
    </row>
    <row r="11" spans="1:6" x14ac:dyDescent="0.25">
      <c r="A11" s="11" t="s">
        <v>3</v>
      </c>
      <c r="B11" s="12">
        <v>1</v>
      </c>
      <c r="C11" s="1"/>
      <c r="D11" s="13">
        <f t="shared" si="2"/>
        <v>0</v>
      </c>
      <c r="E11" s="14">
        <f t="shared" si="0"/>
        <v>0</v>
      </c>
      <c r="F11" s="15">
        <f t="shared" si="1"/>
        <v>0</v>
      </c>
    </row>
    <row r="12" spans="1:6" x14ac:dyDescent="0.25">
      <c r="A12" s="11" t="s">
        <v>4</v>
      </c>
      <c r="B12" s="12">
        <v>1</v>
      </c>
      <c r="C12" s="1"/>
      <c r="D12" s="13">
        <f t="shared" si="2"/>
        <v>0</v>
      </c>
      <c r="E12" s="14">
        <f t="shared" si="0"/>
        <v>0</v>
      </c>
      <c r="F12" s="15">
        <f t="shared" si="1"/>
        <v>0</v>
      </c>
    </row>
    <row r="13" spans="1:6" x14ac:dyDescent="0.25">
      <c r="A13" s="11" t="s">
        <v>5</v>
      </c>
      <c r="B13" s="12">
        <v>1</v>
      </c>
      <c r="C13" s="1"/>
      <c r="D13" s="13">
        <f t="shared" si="2"/>
        <v>0</v>
      </c>
      <c r="E13" s="14">
        <f t="shared" si="0"/>
        <v>0</v>
      </c>
      <c r="F13" s="15">
        <f t="shared" si="1"/>
        <v>0</v>
      </c>
    </row>
    <row r="14" spans="1:6" x14ac:dyDescent="0.25">
      <c r="A14" s="11" t="s">
        <v>6</v>
      </c>
      <c r="B14" s="12">
        <v>1</v>
      </c>
      <c r="C14" s="1"/>
      <c r="D14" s="13">
        <f t="shared" si="2"/>
        <v>0</v>
      </c>
      <c r="E14" s="14">
        <f t="shared" si="0"/>
        <v>0</v>
      </c>
      <c r="F14" s="15">
        <f t="shared" si="1"/>
        <v>0</v>
      </c>
    </row>
    <row r="15" spans="1:6" x14ac:dyDescent="0.25">
      <c r="A15" s="11" t="s">
        <v>7</v>
      </c>
      <c r="B15" s="12">
        <v>1</v>
      </c>
      <c r="C15" s="1"/>
      <c r="D15" s="13">
        <f t="shared" si="2"/>
        <v>0</v>
      </c>
      <c r="E15" s="14">
        <f t="shared" si="0"/>
        <v>0</v>
      </c>
      <c r="F15" s="15">
        <f t="shared" si="1"/>
        <v>0</v>
      </c>
    </row>
    <row r="16" spans="1:6" x14ac:dyDescent="0.25">
      <c r="A16" s="11" t="s">
        <v>8</v>
      </c>
      <c r="B16" s="12">
        <v>1</v>
      </c>
      <c r="C16" s="1"/>
      <c r="D16" s="13">
        <f t="shared" si="2"/>
        <v>0</v>
      </c>
      <c r="E16" s="14">
        <f t="shared" si="0"/>
        <v>0</v>
      </c>
      <c r="F16" s="15">
        <f t="shared" si="1"/>
        <v>0</v>
      </c>
    </row>
    <row r="17" spans="1:6" x14ac:dyDescent="0.25">
      <c r="A17" s="11" t="s">
        <v>9</v>
      </c>
      <c r="B17" s="12">
        <v>1</v>
      </c>
      <c r="C17" s="1"/>
      <c r="D17" s="13">
        <f t="shared" si="2"/>
        <v>0</v>
      </c>
      <c r="E17" s="14">
        <f t="shared" si="0"/>
        <v>0</v>
      </c>
      <c r="F17" s="15">
        <f t="shared" si="1"/>
        <v>0</v>
      </c>
    </row>
    <row r="18" spans="1:6" x14ac:dyDescent="0.25">
      <c r="A18" s="11" t="s">
        <v>10</v>
      </c>
      <c r="B18" s="12">
        <v>1</v>
      </c>
      <c r="C18" s="1"/>
      <c r="D18" s="13">
        <f t="shared" si="2"/>
        <v>0</v>
      </c>
      <c r="E18" s="14">
        <f t="shared" si="0"/>
        <v>0</v>
      </c>
      <c r="F18" s="15">
        <f t="shared" si="1"/>
        <v>0</v>
      </c>
    </row>
    <row r="19" spans="1:6" x14ac:dyDescent="0.25">
      <c r="A19" s="11" t="s">
        <v>11</v>
      </c>
      <c r="B19" s="12">
        <v>1</v>
      </c>
      <c r="C19" s="1"/>
      <c r="D19" s="13">
        <f t="shared" si="2"/>
        <v>0</v>
      </c>
      <c r="E19" s="14">
        <f t="shared" si="0"/>
        <v>0</v>
      </c>
      <c r="F19" s="15">
        <f t="shared" si="1"/>
        <v>0</v>
      </c>
    </row>
    <row r="20" spans="1:6" x14ac:dyDescent="0.25">
      <c r="A20" s="11" t="s">
        <v>12</v>
      </c>
      <c r="B20" s="12">
        <v>1</v>
      </c>
      <c r="C20" s="1"/>
      <c r="D20" s="13">
        <f t="shared" si="2"/>
        <v>0</v>
      </c>
      <c r="E20" s="14">
        <f t="shared" si="0"/>
        <v>0</v>
      </c>
      <c r="F20" s="15">
        <f t="shared" si="1"/>
        <v>0</v>
      </c>
    </row>
    <row r="21" spans="1:6" x14ac:dyDescent="0.25">
      <c r="A21" s="11" t="s">
        <v>13</v>
      </c>
      <c r="B21" s="12">
        <v>1</v>
      </c>
      <c r="C21" s="1"/>
      <c r="D21" s="13">
        <f t="shared" si="2"/>
        <v>0</v>
      </c>
      <c r="E21" s="14">
        <f t="shared" si="0"/>
        <v>0</v>
      </c>
      <c r="F21" s="15">
        <f t="shared" si="1"/>
        <v>0</v>
      </c>
    </row>
    <row r="22" spans="1:6" x14ac:dyDescent="0.25">
      <c r="A22" s="11" t="s">
        <v>14</v>
      </c>
      <c r="B22" s="12">
        <v>1</v>
      </c>
      <c r="C22" s="1"/>
      <c r="D22" s="13">
        <f t="shared" si="2"/>
        <v>0</v>
      </c>
      <c r="E22" s="14">
        <f t="shared" si="0"/>
        <v>0</v>
      </c>
      <c r="F22" s="15">
        <f t="shared" si="1"/>
        <v>0</v>
      </c>
    </row>
    <row r="23" spans="1:6" x14ac:dyDescent="0.25">
      <c r="A23" s="11" t="s">
        <v>15</v>
      </c>
      <c r="B23" s="12">
        <v>1</v>
      </c>
      <c r="C23" s="1"/>
      <c r="D23" s="13">
        <f t="shared" si="2"/>
        <v>0</v>
      </c>
      <c r="E23" s="14">
        <f t="shared" si="0"/>
        <v>0</v>
      </c>
      <c r="F23" s="15">
        <f t="shared" si="1"/>
        <v>0</v>
      </c>
    </row>
    <row r="24" spans="1:6" x14ac:dyDescent="0.25">
      <c r="A24" s="11" t="s">
        <v>16</v>
      </c>
      <c r="B24" s="12">
        <v>1</v>
      </c>
      <c r="C24" s="1"/>
      <c r="D24" s="13">
        <f t="shared" si="2"/>
        <v>0</v>
      </c>
      <c r="E24" s="14">
        <f t="shared" si="0"/>
        <v>0</v>
      </c>
      <c r="F24" s="15">
        <f t="shared" si="1"/>
        <v>0</v>
      </c>
    </row>
    <row r="25" spans="1:6" x14ac:dyDescent="0.25">
      <c r="A25" s="11" t="s">
        <v>17</v>
      </c>
      <c r="B25" s="12">
        <v>1</v>
      </c>
      <c r="C25" s="1"/>
      <c r="D25" s="13">
        <f t="shared" si="2"/>
        <v>0</v>
      </c>
      <c r="E25" s="14">
        <f t="shared" si="0"/>
        <v>0</v>
      </c>
      <c r="F25" s="15">
        <f t="shared" si="1"/>
        <v>0</v>
      </c>
    </row>
    <row r="26" spans="1:6" x14ac:dyDescent="0.25">
      <c r="A26" s="11" t="s">
        <v>18</v>
      </c>
      <c r="B26" s="12">
        <v>1</v>
      </c>
      <c r="C26" s="1"/>
      <c r="D26" s="13">
        <f t="shared" si="2"/>
        <v>0</v>
      </c>
      <c r="E26" s="14">
        <f t="shared" si="0"/>
        <v>0</v>
      </c>
      <c r="F26" s="15">
        <f t="shared" si="1"/>
        <v>0</v>
      </c>
    </row>
    <row r="27" spans="1:6" x14ac:dyDescent="0.25">
      <c r="A27" s="11" t="s">
        <v>19</v>
      </c>
      <c r="B27" s="12">
        <v>1</v>
      </c>
      <c r="C27" s="1"/>
      <c r="D27" s="13">
        <f t="shared" si="2"/>
        <v>0</v>
      </c>
      <c r="E27" s="14">
        <f t="shared" si="0"/>
        <v>0</v>
      </c>
      <c r="F27" s="15">
        <f t="shared" si="1"/>
        <v>0</v>
      </c>
    </row>
    <row r="28" spans="1:6" x14ac:dyDescent="0.25">
      <c r="A28" s="11" t="s">
        <v>20</v>
      </c>
      <c r="B28" s="12">
        <v>1</v>
      </c>
      <c r="C28" s="1"/>
      <c r="D28" s="13">
        <f t="shared" si="2"/>
        <v>0</v>
      </c>
      <c r="E28" s="14">
        <f t="shared" si="0"/>
        <v>0</v>
      </c>
      <c r="F28" s="15">
        <f t="shared" si="1"/>
        <v>0</v>
      </c>
    </row>
    <row r="29" spans="1:6" x14ac:dyDescent="0.25">
      <c r="A29" s="11" t="s">
        <v>21</v>
      </c>
      <c r="B29" s="12">
        <v>1</v>
      </c>
      <c r="C29" s="1"/>
      <c r="D29" s="13">
        <f t="shared" si="2"/>
        <v>0</v>
      </c>
      <c r="E29" s="14">
        <f t="shared" si="0"/>
        <v>0</v>
      </c>
      <c r="F29" s="15">
        <f t="shared" si="1"/>
        <v>0</v>
      </c>
    </row>
    <row r="30" spans="1:6" x14ac:dyDescent="0.25">
      <c r="A30" s="11" t="s">
        <v>22</v>
      </c>
      <c r="B30" s="12">
        <v>1</v>
      </c>
      <c r="C30" s="1"/>
      <c r="D30" s="13">
        <f t="shared" si="2"/>
        <v>0</v>
      </c>
      <c r="E30" s="14">
        <f t="shared" si="0"/>
        <v>0</v>
      </c>
      <c r="F30" s="15">
        <f t="shared" si="1"/>
        <v>0</v>
      </c>
    </row>
    <row r="31" spans="1:6" x14ac:dyDescent="0.25">
      <c r="A31" s="11" t="s">
        <v>23</v>
      </c>
      <c r="B31" s="12">
        <v>1</v>
      </c>
      <c r="C31" s="1"/>
      <c r="D31" s="13">
        <f t="shared" si="2"/>
        <v>0</v>
      </c>
      <c r="E31" s="14">
        <f t="shared" si="0"/>
        <v>0</v>
      </c>
      <c r="F31" s="15">
        <f t="shared" si="1"/>
        <v>0</v>
      </c>
    </row>
    <row r="32" spans="1:6" x14ac:dyDescent="0.25">
      <c r="A32" s="11" t="s">
        <v>24</v>
      </c>
      <c r="B32" s="12">
        <v>1</v>
      </c>
      <c r="C32" s="1"/>
      <c r="D32" s="13">
        <f t="shared" si="2"/>
        <v>0</v>
      </c>
      <c r="E32" s="14">
        <f t="shared" si="0"/>
        <v>0</v>
      </c>
      <c r="F32" s="15">
        <f t="shared" si="1"/>
        <v>0</v>
      </c>
    </row>
    <row r="33" spans="1:6" x14ac:dyDescent="0.25">
      <c r="A33" s="11" t="s">
        <v>25</v>
      </c>
      <c r="B33" s="12">
        <v>1</v>
      </c>
      <c r="C33" s="1"/>
      <c r="D33" s="13">
        <f t="shared" si="2"/>
        <v>0</v>
      </c>
      <c r="E33" s="14">
        <f t="shared" si="0"/>
        <v>0</v>
      </c>
      <c r="F33" s="15">
        <f t="shared" si="1"/>
        <v>0</v>
      </c>
    </row>
    <row r="34" spans="1:6" x14ac:dyDescent="0.25">
      <c r="A34" s="11" t="s">
        <v>26</v>
      </c>
      <c r="B34" s="12">
        <v>1</v>
      </c>
      <c r="C34" s="1"/>
      <c r="D34" s="13">
        <f t="shared" si="2"/>
        <v>0</v>
      </c>
      <c r="E34" s="14">
        <f t="shared" si="0"/>
        <v>0</v>
      </c>
      <c r="F34" s="15">
        <f t="shared" si="1"/>
        <v>0</v>
      </c>
    </row>
    <row r="35" spans="1:6" x14ac:dyDescent="0.25">
      <c r="A35" s="11" t="s">
        <v>27</v>
      </c>
      <c r="B35" s="12">
        <v>1</v>
      </c>
      <c r="C35" s="1"/>
      <c r="D35" s="13">
        <f t="shared" si="2"/>
        <v>0</v>
      </c>
      <c r="E35" s="14">
        <f t="shared" si="0"/>
        <v>0</v>
      </c>
      <c r="F35" s="15">
        <f t="shared" si="1"/>
        <v>0</v>
      </c>
    </row>
    <row r="36" spans="1:6" x14ac:dyDescent="0.25">
      <c r="A36" s="11" t="s">
        <v>28</v>
      </c>
      <c r="B36" s="12">
        <v>1</v>
      </c>
      <c r="C36" s="1"/>
      <c r="D36" s="13">
        <f t="shared" si="2"/>
        <v>0</v>
      </c>
      <c r="E36" s="14">
        <f t="shared" si="0"/>
        <v>0</v>
      </c>
      <c r="F36" s="15">
        <f t="shared" si="1"/>
        <v>0</v>
      </c>
    </row>
    <row r="37" spans="1:6" x14ac:dyDescent="0.25">
      <c r="A37" s="11" t="s">
        <v>29</v>
      </c>
      <c r="B37" s="12">
        <v>1</v>
      </c>
      <c r="C37" s="1"/>
      <c r="D37" s="13">
        <f t="shared" si="2"/>
        <v>0</v>
      </c>
      <c r="E37" s="14">
        <f t="shared" si="0"/>
        <v>0</v>
      </c>
      <c r="F37" s="15">
        <f t="shared" si="1"/>
        <v>0</v>
      </c>
    </row>
    <row r="38" spans="1:6" x14ac:dyDescent="0.25">
      <c r="A38" s="11" t="s">
        <v>30</v>
      </c>
      <c r="B38" s="12">
        <v>1</v>
      </c>
      <c r="C38" s="1"/>
      <c r="D38" s="13">
        <f t="shared" si="2"/>
        <v>0</v>
      </c>
      <c r="E38" s="14">
        <f t="shared" si="0"/>
        <v>0</v>
      </c>
      <c r="F38" s="15">
        <f t="shared" si="1"/>
        <v>0</v>
      </c>
    </row>
    <row r="39" spans="1:6" x14ac:dyDescent="0.25">
      <c r="A39" s="11" t="s">
        <v>31</v>
      </c>
      <c r="B39" s="12">
        <v>1</v>
      </c>
      <c r="C39" s="1"/>
      <c r="D39" s="13">
        <f t="shared" si="2"/>
        <v>0</v>
      </c>
      <c r="E39" s="14">
        <f t="shared" si="0"/>
        <v>0</v>
      </c>
      <c r="F39" s="15">
        <f t="shared" si="1"/>
        <v>0</v>
      </c>
    </row>
    <row r="40" spans="1:6" x14ac:dyDescent="0.25">
      <c r="A40" s="11" t="s">
        <v>32</v>
      </c>
      <c r="B40" s="12">
        <v>1</v>
      </c>
      <c r="C40" s="1"/>
      <c r="D40" s="13">
        <f t="shared" si="2"/>
        <v>0</v>
      </c>
      <c r="E40" s="14">
        <f t="shared" si="0"/>
        <v>0</v>
      </c>
      <c r="F40" s="15">
        <f t="shared" si="1"/>
        <v>0</v>
      </c>
    </row>
    <row r="41" spans="1:6" ht="30" x14ac:dyDescent="0.25">
      <c r="A41" s="11" t="s">
        <v>33</v>
      </c>
      <c r="B41" s="12">
        <v>1</v>
      </c>
      <c r="C41" s="1"/>
      <c r="D41" s="13">
        <f t="shared" si="2"/>
        <v>0</v>
      </c>
      <c r="E41" s="14">
        <f t="shared" si="0"/>
        <v>0</v>
      </c>
      <c r="F41" s="15">
        <f t="shared" si="1"/>
        <v>0</v>
      </c>
    </row>
    <row r="42" spans="1:6" x14ac:dyDescent="0.25">
      <c r="A42" s="11" t="s">
        <v>34</v>
      </c>
      <c r="B42" s="12">
        <v>1</v>
      </c>
      <c r="C42" s="1"/>
      <c r="D42" s="13">
        <f t="shared" si="2"/>
        <v>0</v>
      </c>
      <c r="E42" s="14">
        <f t="shared" si="0"/>
        <v>0</v>
      </c>
      <c r="F42" s="15">
        <f t="shared" si="1"/>
        <v>0</v>
      </c>
    </row>
    <row r="43" spans="1:6" x14ac:dyDescent="0.25">
      <c r="A43" s="11" t="s">
        <v>35</v>
      </c>
      <c r="B43" s="12">
        <v>1</v>
      </c>
      <c r="C43" s="1"/>
      <c r="D43" s="13">
        <f t="shared" si="2"/>
        <v>0</v>
      </c>
      <c r="E43" s="14">
        <f t="shared" si="0"/>
        <v>0</v>
      </c>
      <c r="F43" s="15">
        <f t="shared" si="1"/>
        <v>0</v>
      </c>
    </row>
    <row r="44" spans="1:6" x14ac:dyDescent="0.25">
      <c r="A44" s="11" t="s">
        <v>36</v>
      </c>
      <c r="B44" s="12">
        <v>24</v>
      </c>
      <c r="C44" s="1"/>
      <c r="D44" s="13">
        <f t="shared" si="2"/>
        <v>0</v>
      </c>
      <c r="E44" s="14">
        <f t="shared" si="0"/>
        <v>0</v>
      </c>
      <c r="F44" s="15">
        <f t="shared" si="1"/>
        <v>0</v>
      </c>
    </row>
    <row r="45" spans="1:6" x14ac:dyDescent="0.25">
      <c r="A45" s="11" t="s">
        <v>37</v>
      </c>
      <c r="B45" s="12">
        <v>1</v>
      </c>
      <c r="C45" s="1"/>
      <c r="D45" s="13">
        <f t="shared" si="2"/>
        <v>0</v>
      </c>
      <c r="E45" s="14">
        <f t="shared" si="0"/>
        <v>0</v>
      </c>
      <c r="F45" s="15">
        <f t="shared" si="1"/>
        <v>0</v>
      </c>
    </row>
    <row r="46" spans="1:6" x14ac:dyDescent="0.25">
      <c r="A46" s="11" t="s">
        <v>38</v>
      </c>
      <c r="B46" s="12">
        <v>1</v>
      </c>
      <c r="C46" s="1"/>
      <c r="D46" s="13">
        <f t="shared" si="2"/>
        <v>0</v>
      </c>
      <c r="E46" s="14">
        <f t="shared" si="0"/>
        <v>0</v>
      </c>
      <c r="F46" s="15">
        <f t="shared" si="1"/>
        <v>0</v>
      </c>
    </row>
    <row r="47" spans="1:6" x14ac:dyDescent="0.25">
      <c r="A47" s="11" t="s">
        <v>39</v>
      </c>
      <c r="B47" s="12">
        <v>1</v>
      </c>
      <c r="C47" s="1"/>
      <c r="D47" s="13">
        <f t="shared" si="2"/>
        <v>0</v>
      </c>
      <c r="E47" s="14">
        <f t="shared" si="0"/>
        <v>0</v>
      </c>
      <c r="F47" s="15">
        <f t="shared" si="1"/>
        <v>0</v>
      </c>
    </row>
    <row r="48" spans="1:6" x14ac:dyDescent="0.25">
      <c r="A48" s="11" t="s">
        <v>48</v>
      </c>
      <c r="B48" s="12">
        <v>1</v>
      </c>
      <c r="C48" s="1"/>
      <c r="D48" s="13">
        <f t="shared" si="2"/>
        <v>0</v>
      </c>
      <c r="E48" s="14">
        <f t="shared" si="0"/>
        <v>0</v>
      </c>
      <c r="F48" s="15">
        <f t="shared" si="1"/>
        <v>0</v>
      </c>
    </row>
    <row r="49" spans="1:6" x14ac:dyDescent="0.25">
      <c r="A49" s="11" t="s">
        <v>40</v>
      </c>
      <c r="B49" s="12">
        <v>1</v>
      </c>
      <c r="C49" s="1"/>
      <c r="D49" s="13">
        <f t="shared" si="2"/>
        <v>0</v>
      </c>
      <c r="E49" s="14">
        <f t="shared" si="0"/>
        <v>0</v>
      </c>
      <c r="F49" s="15">
        <f t="shared" si="1"/>
        <v>0</v>
      </c>
    </row>
    <row r="50" spans="1:6" x14ac:dyDescent="0.25">
      <c r="A50" s="11" t="s">
        <v>41</v>
      </c>
      <c r="B50" s="12">
        <v>1</v>
      </c>
      <c r="C50" s="1"/>
      <c r="D50" s="13">
        <f t="shared" si="2"/>
        <v>0</v>
      </c>
      <c r="E50" s="14">
        <f t="shared" si="0"/>
        <v>0</v>
      </c>
      <c r="F50" s="15">
        <f t="shared" si="1"/>
        <v>0</v>
      </c>
    </row>
    <row r="51" spans="1:6" x14ac:dyDescent="0.25">
      <c r="A51" s="11" t="s">
        <v>42</v>
      </c>
      <c r="B51" s="12">
        <v>1</v>
      </c>
      <c r="C51" s="1"/>
      <c r="D51" s="13">
        <f t="shared" si="2"/>
        <v>0</v>
      </c>
      <c r="E51" s="14">
        <f t="shared" si="0"/>
        <v>0</v>
      </c>
      <c r="F51" s="15">
        <f t="shared" si="1"/>
        <v>0</v>
      </c>
    </row>
    <row r="52" spans="1:6" x14ac:dyDescent="0.25">
      <c r="A52" s="11" t="s">
        <v>43</v>
      </c>
      <c r="B52" s="12">
        <v>1</v>
      </c>
      <c r="C52" s="1"/>
      <c r="D52" s="13">
        <f t="shared" si="2"/>
        <v>0</v>
      </c>
      <c r="E52" s="14">
        <f t="shared" si="0"/>
        <v>0</v>
      </c>
      <c r="F52" s="15">
        <f t="shared" si="1"/>
        <v>0</v>
      </c>
    </row>
    <row r="53" spans="1:6" x14ac:dyDescent="0.25">
      <c r="A53" s="11" t="s">
        <v>44</v>
      </c>
      <c r="B53" s="12">
        <v>1</v>
      </c>
      <c r="C53" s="1"/>
      <c r="D53" s="13">
        <f t="shared" si="2"/>
        <v>0</v>
      </c>
      <c r="E53" s="14">
        <f t="shared" si="0"/>
        <v>0</v>
      </c>
      <c r="F53" s="15">
        <f t="shared" si="1"/>
        <v>0</v>
      </c>
    </row>
    <row r="54" spans="1:6" x14ac:dyDescent="0.25">
      <c r="A54" s="11" t="s">
        <v>45</v>
      </c>
      <c r="B54" s="12">
        <v>1</v>
      </c>
      <c r="C54" s="1"/>
      <c r="D54" s="13">
        <f t="shared" si="2"/>
        <v>0</v>
      </c>
      <c r="E54" s="14">
        <f t="shared" si="0"/>
        <v>0</v>
      </c>
      <c r="F54" s="15">
        <f t="shared" si="1"/>
        <v>0</v>
      </c>
    </row>
    <row r="55" spans="1:6" x14ac:dyDescent="0.25">
      <c r="A55" s="11" t="s">
        <v>46</v>
      </c>
      <c r="B55" s="12">
        <v>1</v>
      </c>
      <c r="C55" s="1"/>
      <c r="D55" s="13">
        <f t="shared" si="2"/>
        <v>0</v>
      </c>
      <c r="E55" s="14">
        <f t="shared" si="0"/>
        <v>0</v>
      </c>
      <c r="F55" s="15">
        <f t="shared" si="1"/>
        <v>0</v>
      </c>
    </row>
    <row r="56" spans="1:6" x14ac:dyDescent="0.25">
      <c r="A56" s="16" t="s">
        <v>47</v>
      </c>
      <c r="B56" s="12">
        <v>10</v>
      </c>
      <c r="C56" s="1"/>
      <c r="D56" s="13">
        <f t="shared" si="2"/>
        <v>0</v>
      </c>
      <c r="E56" s="14">
        <f t="shared" si="0"/>
        <v>0</v>
      </c>
      <c r="F56" s="15">
        <f t="shared" si="1"/>
        <v>0</v>
      </c>
    </row>
    <row r="58" spans="1:6" x14ac:dyDescent="0.25">
      <c r="D58" s="17" t="s">
        <v>57</v>
      </c>
      <c r="E58" s="18">
        <f>SUM(E9:E56)</f>
        <v>0</v>
      </c>
    </row>
    <row r="60" spans="1:6" x14ac:dyDescent="0.25">
      <c r="D60" s="17" t="s">
        <v>58</v>
      </c>
      <c r="E60" s="18">
        <f>SUM(F9:F56)</f>
        <v>0</v>
      </c>
    </row>
  </sheetData>
  <sheetProtection algorithmName="SHA-512" hashValue="i6m8fGasPDmVtiMevdLeGsv9Cvusxbk9ZB+TQUR0CDK6m2nGb5vnadTt3CvkzeAIUezkVJHkKcjadJFjhcGchQ==" saltValue="aFd8oLbjpmBfuepIvbrRag==" spinCount="100000" sheet="1" objects="1" scenarios="1"/>
  <mergeCells count="3">
    <mergeCell ref="A3:F3"/>
    <mergeCell ref="A5:F5"/>
    <mergeCell ref="B6:C6"/>
  </mergeCells>
  <conditionalFormatting sqref="C9:C56">
    <cfRule type="expression" dxfId="0" priority="2">
      <formula>C9&lt;TRUNC($E$58*0.0085,2)=TRUE</formula>
    </cfRule>
  </conditionalFormatting>
  <dataValidations count="2">
    <dataValidation type="decimal" operator="lessThanOrEqual" allowBlank="1" showInputMessage="1" showErrorMessage="1" errorTitle="ATENÇÃO!" error="O valor tem de ser igual ou inferior ao valor unitário máximo aceitável." sqref="D9:D56" xr:uid="{E76675B2-6197-4CFF-9353-D28A8CF58529}">
      <formula1>#REF!</formula1>
    </dataValidation>
    <dataValidation operator="lessThanOrEqual" allowBlank="1" sqref="C9:C56" xr:uid="{50E8CD13-C171-4CE3-9F45-576251254E40}"/>
  </dataValidations>
  <pageMargins left="0.51181102362204722" right="0.51181102362204722" top="0.78740157480314965" bottom="0.78740157480314965" header="0.31496062992125984" footer="0.31496062992125984"/>
  <pageSetup paperSize="9"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60cca0d-35ea-4002-ac47-83492c783f9b">
      <Terms xmlns="http://schemas.microsoft.com/office/infopath/2007/PartnerControls"/>
    </lcf76f155ced4ddcb4097134ff3c332f>
    <TaxCatchAll xmlns="f41e4967-f77e-4162-aa81-3b08026accb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46FC78E9DAA7468FEFE956425FE6ED" ma:contentTypeVersion="16" ma:contentTypeDescription="Crie um novo documento." ma:contentTypeScope="" ma:versionID="7e9efa01b7990eac051205ea9214f725">
  <xsd:schema xmlns:xsd="http://www.w3.org/2001/XMLSchema" xmlns:xs="http://www.w3.org/2001/XMLSchema" xmlns:p="http://schemas.microsoft.com/office/2006/metadata/properties" xmlns:ns2="560cca0d-35ea-4002-ac47-83492c783f9b" xmlns:ns3="f41e4967-f77e-4162-aa81-3b08026accb9" targetNamespace="http://schemas.microsoft.com/office/2006/metadata/properties" ma:root="true" ma:fieldsID="c38d5f6d49c2b0f1cde039554fe92cd4" ns2:_="" ns3:_="">
    <xsd:import namespace="560cca0d-35ea-4002-ac47-83492c783f9b"/>
    <xsd:import namespace="f41e4967-f77e-4162-aa81-3b08026acc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ca0d-35ea-4002-ac47-83492c783f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1577935-f3ef-4477-88ef-d25db4c16c0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1e4967-f77e-4162-aa81-3b08026accb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f95e1e5-fc1a-49cd-9429-c9762278c382}" ma:internalName="TaxCatchAll" ma:showField="CatchAllData" ma:web="f41e4967-f77e-4162-aa81-3b08026acc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D42772-6EB0-48F6-BFF5-C2F085C3EB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B6DE25-A2CD-4886-A0AE-AA4233962507}">
  <ds:schemaRefs>
    <ds:schemaRef ds:uri="f0a42df6-cf96-4ab3-a325-a91c13dbbf17"/>
    <ds:schemaRef ds:uri="http://purl.org/dc/elements/1.1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522199c7-6f4c-4fc4-a52a-1403af7544f1"/>
    <ds:schemaRef ds:uri="http://schemas.microsoft.com/office/2006/metadata/properties"/>
    <ds:schemaRef ds:uri="http://purl.org/dc/dcmitype/"/>
    <ds:schemaRef ds:uri="http://purl.org/dc/terms/"/>
    <ds:schemaRef ds:uri="560cca0d-35ea-4002-ac47-83492c783f9b"/>
    <ds:schemaRef ds:uri="f41e4967-f77e-4162-aa81-3b08026accb9"/>
  </ds:schemaRefs>
</ds:datastoreItem>
</file>

<file path=customXml/itemProps3.xml><?xml version="1.0" encoding="utf-8"?>
<ds:datastoreItem xmlns:ds="http://schemas.openxmlformats.org/officeDocument/2006/customXml" ds:itemID="{CDEAC60F-6176-42C6-9F61-BE64AF7412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60cca0d-35ea-4002-ac47-83492c783f9b"/>
    <ds:schemaRef ds:uri="f41e4967-f77e-4162-aa81-3b08026acc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Planilha1!_Toc129870289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Sérgio Júnior</dc:creator>
  <cp:lastModifiedBy>Sergio Vieira de Souza Junior</cp:lastModifiedBy>
  <cp:lastPrinted>2023-05-22T23:27:54Z</cp:lastPrinted>
  <dcterms:created xsi:type="dcterms:W3CDTF">2023-05-22T19:51:30Z</dcterms:created>
  <dcterms:modified xsi:type="dcterms:W3CDTF">2023-06-02T16:18:30Z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0x01010034FCE47CF9619844B8FC6AB8479F2F7A</vt:lpwstr>
  </property>
  <property fmtid="{D5CDD505-2E9C-101B-9397-08002B2CF9AE}" pid="3" name="MediaServiceImageTags">
    <vt:lpwstr/>
  </property>
</Properties>
</file>