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JUAL\Pregão\Pregões 2019\23-2019\"/>
    </mc:Choice>
  </mc:AlternateContent>
  <bookViews>
    <workbookView xWindow="0" yWindow="0" windowWidth="216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1" l="1"/>
  <c r="H85" i="1" s="1"/>
  <c r="G86" i="1"/>
  <c r="H86" i="1" s="1"/>
  <c r="G84" i="1"/>
  <c r="G87" i="1" l="1"/>
  <c r="H84" i="1"/>
  <c r="H87" i="1" s="1"/>
  <c r="G60" i="1"/>
  <c r="H60" i="1" s="1"/>
  <c r="G61" i="1"/>
  <c r="H61" i="1" s="1"/>
  <c r="G62" i="1"/>
  <c r="H62" i="1" s="1"/>
  <c r="G63" i="1"/>
  <c r="H63" i="1"/>
  <c r="G64" i="1"/>
  <c r="H64" i="1" s="1"/>
  <c r="G65" i="1"/>
  <c r="H65" i="1" s="1"/>
  <c r="G66" i="1"/>
  <c r="H66" i="1" s="1"/>
  <c r="G67" i="1"/>
  <c r="H67" i="1"/>
  <c r="G68" i="1"/>
  <c r="H68" i="1" s="1"/>
  <c r="G69" i="1"/>
  <c r="H69" i="1" s="1"/>
  <c r="G70" i="1"/>
  <c r="H70" i="1" s="1"/>
  <c r="G71" i="1"/>
  <c r="H71" i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/>
  <c r="G80" i="1"/>
  <c r="H80" i="1" s="1"/>
  <c r="G57" i="1"/>
  <c r="H57" i="1" s="1"/>
  <c r="G58" i="1"/>
  <c r="H58" i="1" s="1"/>
  <c r="G59" i="1"/>
  <c r="H59" i="1"/>
  <c r="G55" i="1"/>
  <c r="H55" i="1" s="1"/>
  <c r="G56" i="1"/>
  <c r="H56" i="1" s="1"/>
  <c r="G54" i="1"/>
  <c r="H54" i="1" s="1"/>
  <c r="H81" i="1" l="1"/>
  <c r="G81" i="1"/>
  <c r="G50" i="1"/>
  <c r="H50" i="1" l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H29" i="1" l="1"/>
  <c r="H51" i="1"/>
  <c r="G29" i="1"/>
  <c r="G51" i="1"/>
  <c r="G92" i="1" l="1"/>
  <c r="H92" i="1"/>
</calcChain>
</file>

<file path=xl/sharedStrings.xml><?xml version="1.0" encoding="utf-8"?>
<sst xmlns="http://schemas.openxmlformats.org/spreadsheetml/2006/main" count="175" uniqueCount="90">
  <si>
    <t xml:space="preserve">SERVIÇO MÓVEL PESSOAL </t>
  </si>
  <si>
    <t xml:space="preserve">PROPOSTA COMERCIAL </t>
  </si>
  <si>
    <t>Nº DE ORDEM</t>
  </si>
  <si>
    <t>ITENS DE COBRANÇA</t>
  </si>
  <si>
    <t>UNIDADE</t>
  </si>
  <si>
    <t>QUANTIDADE MENSAL               (A)</t>
  </si>
  <si>
    <t>PREÇO UNITÁRIO             (B)</t>
  </si>
  <si>
    <t>PREÇO MENSAL            ( C ) = (A * B)</t>
  </si>
  <si>
    <t>PREÇO 24 MESES                  (D) = (C * 24)</t>
  </si>
  <si>
    <t>Assinatura mensal linha de voz (incluso identificador de chamadas)</t>
  </si>
  <si>
    <t>Unidade</t>
  </si>
  <si>
    <t>VC1 para caixa postal</t>
  </si>
  <si>
    <t>Evento</t>
  </si>
  <si>
    <t>VC1 Intragrupo</t>
  </si>
  <si>
    <t>Minuto</t>
  </si>
  <si>
    <t>VC1 Intrarede</t>
  </si>
  <si>
    <t>VC1 móvel-móvel outra operadora</t>
  </si>
  <si>
    <t>VC1 móvel-fixo</t>
  </si>
  <si>
    <t>VC1-R Intrarede</t>
  </si>
  <si>
    <t>VC1-R móvel-móvel outra operadora</t>
  </si>
  <si>
    <t>VC1-R móvel-fixo</t>
  </si>
  <si>
    <t>DSL1 (recebimento de ligações dentro do estado)</t>
  </si>
  <si>
    <t>DSL2 (recebimento de ligações fora do estado)</t>
  </si>
  <si>
    <t>AD2 (fora da área da operadora)</t>
  </si>
  <si>
    <t>SMS compartilhado</t>
  </si>
  <si>
    <t>SMS excedente acima de 100.000</t>
  </si>
  <si>
    <t>MMS</t>
  </si>
  <si>
    <t>Valor</t>
  </si>
  <si>
    <t>Total (R$)</t>
  </si>
  <si>
    <t>Longa Distância Nacional</t>
  </si>
  <si>
    <t>VC2 móvel-fixo</t>
  </si>
  <si>
    <t>Minutos</t>
  </si>
  <si>
    <t>VC2 móvel-móvel intragrupo</t>
  </si>
  <si>
    <t>VC2 móvel-móvel intragrupo excedente a 500 minutos</t>
  </si>
  <si>
    <t>VC2 móvel-móvel intrarede</t>
  </si>
  <si>
    <t>VC2 móvel-móvel intrarede excedente a 500 minutos</t>
  </si>
  <si>
    <t>VC2 móvel-móvel outra operadora</t>
  </si>
  <si>
    <t>VC2-R móvel-fixo</t>
  </si>
  <si>
    <t>VC2-R móvel-móvel intragrupo</t>
  </si>
  <si>
    <t>VC2-R móvel-móvel intrarede</t>
  </si>
  <si>
    <t>VC2-R móvel-móvel outra operadora</t>
  </si>
  <si>
    <t>VC3 móvel-móvel intragrupo</t>
  </si>
  <si>
    <t>VC3 móvel-móvel intrarede</t>
  </si>
  <si>
    <t>VC3 móvel-móvel outra operadora</t>
  </si>
  <si>
    <t>VC3 móvel-fixo</t>
  </si>
  <si>
    <t>VC3-R móvel-fixo</t>
  </si>
  <si>
    <t>VC3-R móvel-móvel intragrupo</t>
  </si>
  <si>
    <t>VC3-R móvel-móvel intrarede</t>
  </si>
  <si>
    <t>VC3-R móvel-móvel outra operadora</t>
  </si>
  <si>
    <t>Total Global</t>
  </si>
  <si>
    <r>
      <rPr>
        <b/>
        <sz val="14"/>
        <color theme="1"/>
        <rFont val="Calibri"/>
        <family val="2"/>
        <scheme val="minor"/>
      </rPr>
      <t xml:space="preserve">ANEXO I - PLANILHA DE PREÇO </t>
    </r>
    <r>
      <rPr>
        <b/>
        <sz val="9"/>
        <color theme="1"/>
        <rFont val="Calibri"/>
        <family val="2"/>
        <scheme val="minor"/>
      </rPr>
      <t xml:space="preserve">
SERVIÇO MÓVEL PESSOAL – SMP</t>
    </r>
  </si>
  <si>
    <t>Longa Distância Internacional</t>
  </si>
  <si>
    <t>Argentina</t>
  </si>
  <si>
    <t>Chile</t>
  </si>
  <si>
    <t>Paraguai</t>
  </si>
  <si>
    <t>Uruguai</t>
  </si>
  <si>
    <t>Colômbia</t>
  </si>
  <si>
    <t>Venezuela</t>
  </si>
  <si>
    <t>México</t>
  </si>
  <si>
    <t>Estados Undidos da América</t>
  </si>
  <si>
    <t xml:space="preserve">Canadá </t>
  </si>
  <si>
    <t>Portugal</t>
  </si>
  <si>
    <t>Alemanha</t>
  </si>
  <si>
    <t>Espanha</t>
  </si>
  <si>
    <t>França</t>
  </si>
  <si>
    <t>Itália</t>
  </si>
  <si>
    <t>Reino Unido</t>
  </si>
  <si>
    <t>Japão</t>
  </si>
  <si>
    <t>China</t>
  </si>
  <si>
    <t>Índia</t>
  </si>
  <si>
    <t>Rússia</t>
  </si>
  <si>
    <t>África do Sul</t>
  </si>
  <si>
    <t>Demais países da Europa</t>
  </si>
  <si>
    <t>Demais países do Oriente Médio</t>
  </si>
  <si>
    <t>Demais países da África</t>
  </si>
  <si>
    <t>Demais países da América do Sul</t>
  </si>
  <si>
    <t>Demais paises da América Central</t>
  </si>
  <si>
    <t>Demais países da Ásia</t>
  </si>
  <si>
    <t>Demais países da Oceania e Ilhas do Pacífico</t>
  </si>
  <si>
    <t>Roaming Internacional</t>
  </si>
  <si>
    <t>Pacote Diário de Roaming Internacional para AMÉRICA, contemplando serviços de voz, dados e SMS</t>
  </si>
  <si>
    <t>Pacote Diário de Roaming Internacional para EUROPA, contemplando serviços de voz, dados e SMS</t>
  </si>
  <si>
    <t>Pacote Diário de Roaming Internacional para OUTROS PAISES, contemplando serviços de voz, dados e SMS</t>
  </si>
  <si>
    <t>ATENÇÃO:  OS ITENS 3, 4, 7, 10, 11, 12, 20 e 22 DEVERÃO TER OBRIGATORIAMENTE  TARIFA IGUAL A R$0,00 (ZERO).</t>
  </si>
  <si>
    <t xml:space="preserve">Envio de mensagem (SMS) </t>
  </si>
  <si>
    <t>Smartfone padrão I, com pacote de dados ilimitado 4G ou superior. Franquia 10GB</t>
  </si>
  <si>
    <t>Modem padrão II, com pacote de dados 4G ou superior, franquia 5GB</t>
  </si>
  <si>
    <t>APARELHOS OFERECIDOS (conforme Anexo III-B do edital)</t>
  </si>
  <si>
    <t>PADRÃO I</t>
  </si>
  <si>
    <t>PADRÃO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</si>
</sst>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R$&quot;\ * #,##0.00_-;\-&quot;R$&quot;\ * #,##0.00_-;_-&quot;R$&quot;\ * &quot;-&quot;??_-;_-@_-"/>
    <numFmt numFmtId="165" formatCode="_-[$R$-416]\ * #,##0.00_-;\-[$R$-416]\ * #,##0.00_-;_-[$R$-416]\ * &quot;-&quot;??_-;_-@_-"/>
    <numFmt numFmtId="166" formatCode="&quot;R$&quot;\ #,##0.00;\-&quot;R$&quot;\ #,##0.00"/>
    <numFmt numFmtId="167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64" fontId="2" fillId="0" borderId="0" xfId="0" applyNumberFormat="1" applyFont="1" applyProtection="1"/>
    <xf numFmtId="0" fontId="3" fillId="0" borderId="0" xfId="0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164" fontId="3" fillId="3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Protection="1"/>
    <xf numFmtId="3" fontId="2" fillId="2" borderId="1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166" fontId="3" fillId="4" borderId="1" xfId="0" applyNumberFormat="1" applyFont="1" applyFill="1" applyBorder="1" applyProtection="1"/>
    <xf numFmtId="167" fontId="3" fillId="3" borderId="1" xfId="0" applyNumberFormat="1" applyFont="1" applyFill="1" applyBorder="1" applyProtection="1"/>
    <xf numFmtId="0" fontId="2" fillId="0" borderId="1" xfId="0" applyFont="1" applyBorder="1" applyAlignment="1" applyProtection="1">
      <alignment horizontal="justify" vertical="justify" wrapText="1"/>
    </xf>
    <xf numFmtId="164" fontId="3" fillId="0" borderId="0" xfId="0" applyNumberFormat="1" applyFont="1" applyFill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Protection="1"/>
    <xf numFmtId="0" fontId="2" fillId="0" borderId="0" xfId="0" applyFont="1" applyFill="1" applyProtection="1"/>
    <xf numFmtId="0" fontId="2" fillId="0" borderId="1" xfId="0" applyFont="1" applyFill="1" applyBorder="1" applyProtection="1"/>
    <xf numFmtId="165" fontId="2" fillId="3" borderId="1" xfId="0" applyNumberFormat="1" applyFont="1" applyFill="1" applyBorder="1" applyProtection="1"/>
    <xf numFmtId="164" fontId="3" fillId="0" borderId="0" xfId="0" applyNumberFormat="1" applyFont="1" applyFill="1" applyAlignment="1" applyProtection="1">
      <alignment horizontal="right"/>
    </xf>
    <xf numFmtId="0" fontId="3" fillId="0" borderId="0" xfId="0" applyFont="1" applyBorder="1" applyAlignment="1" applyProtection="1">
      <alignment horizontal="center" vertical="center"/>
    </xf>
    <xf numFmtId="0" fontId="2" fillId="0" borderId="12" xfId="0" applyFont="1" applyBorder="1" applyProtection="1"/>
    <xf numFmtId="0" fontId="2" fillId="0" borderId="12" xfId="0" applyFont="1" applyBorder="1" applyAlignment="1" applyProtection="1">
      <alignment horizontal="center" vertical="center"/>
    </xf>
    <xf numFmtId="164" fontId="3" fillId="0" borderId="12" xfId="0" applyNumberFormat="1" applyFont="1" applyBorder="1" applyProtection="1"/>
    <xf numFmtId="3" fontId="3" fillId="2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11" xfId="0" applyFont="1" applyBorder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/>
    </xf>
    <xf numFmtId="0" fontId="0" fillId="0" borderId="1" xfId="0" applyBorder="1" applyAlignment="1">
      <alignment horizontal="center" vertical="center"/>
    </xf>
    <xf numFmtId="165" fontId="2" fillId="4" borderId="1" xfId="0" applyNumberFormat="1" applyFont="1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0</xdr:rowOff>
    </xdr:from>
    <xdr:to>
      <xdr:col>1</xdr:col>
      <xdr:colOff>990600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190500"/>
          <a:ext cx="89535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showGridLines="0" tabSelected="1" workbookViewId="0">
      <selection activeCell="F11" sqref="F11"/>
    </sheetView>
  </sheetViews>
  <sheetFormatPr defaultRowHeight="15" x14ac:dyDescent="0.25"/>
  <cols>
    <col min="2" max="2" width="15.85546875" customWidth="1"/>
    <col min="3" max="3" width="55.85546875" bestFit="1" customWidth="1"/>
    <col min="4" max="4" width="20" customWidth="1"/>
    <col min="5" max="5" width="13.5703125" customWidth="1"/>
    <col min="6" max="6" width="13" customWidth="1"/>
    <col min="7" max="7" width="12.85546875" customWidth="1"/>
    <col min="8" max="8" width="13.5703125" customWidth="1"/>
  </cols>
  <sheetData>
    <row r="1" spans="1:8" x14ac:dyDescent="0.25">
      <c r="A1" s="1"/>
      <c r="B1" s="1"/>
      <c r="C1" s="1"/>
      <c r="D1" s="1"/>
      <c r="E1" s="2"/>
      <c r="F1" s="1"/>
      <c r="G1" s="1"/>
      <c r="H1" s="39"/>
    </row>
    <row r="2" spans="1:8" x14ac:dyDescent="0.25">
      <c r="A2" s="1"/>
      <c r="B2" s="42"/>
      <c r="C2" s="43" t="s">
        <v>50</v>
      </c>
      <c r="D2" s="44"/>
      <c r="E2" s="44"/>
      <c r="F2" s="44"/>
      <c r="G2" s="44"/>
      <c r="H2" s="44"/>
    </row>
    <row r="3" spans="1:8" x14ac:dyDescent="0.25">
      <c r="A3" s="1"/>
      <c r="B3" s="42"/>
      <c r="C3" s="44"/>
      <c r="D3" s="44"/>
      <c r="E3" s="44"/>
      <c r="F3" s="44"/>
      <c r="G3" s="44"/>
      <c r="H3" s="44"/>
    </row>
    <row r="4" spans="1:8" x14ac:dyDescent="0.25">
      <c r="A4" s="1"/>
      <c r="B4" s="42"/>
      <c r="C4" s="44"/>
      <c r="D4" s="44"/>
      <c r="E4" s="44"/>
      <c r="F4" s="44"/>
      <c r="G4" s="44"/>
      <c r="H4" s="44"/>
    </row>
    <row r="5" spans="1:8" x14ac:dyDescent="0.25">
      <c r="A5" s="1"/>
      <c r="B5" s="39"/>
      <c r="C5" s="3"/>
      <c r="D5" s="3"/>
      <c r="E5" s="4"/>
      <c r="F5" s="3"/>
      <c r="G5" s="3"/>
      <c r="H5" s="3"/>
    </row>
    <row r="6" spans="1:8" x14ac:dyDescent="0.25">
      <c r="A6" s="1"/>
      <c r="B6" s="45" t="s">
        <v>83</v>
      </c>
      <c r="C6" s="46"/>
      <c r="D6" s="46"/>
      <c r="E6" s="46"/>
      <c r="F6" s="46"/>
      <c r="G6" s="46"/>
      <c r="H6" s="47"/>
    </row>
    <row r="7" spans="1:8" ht="15.75" thickBot="1" x14ac:dyDescent="0.3">
      <c r="A7" s="1"/>
      <c r="B7" s="1"/>
      <c r="C7" s="1"/>
      <c r="D7" s="1"/>
      <c r="E7" s="2"/>
      <c r="F7" s="5"/>
      <c r="G7" s="1"/>
      <c r="H7" s="1"/>
    </row>
    <row r="8" spans="1:8" ht="15.75" thickBot="1" x14ac:dyDescent="0.3">
      <c r="A8" s="1"/>
      <c r="B8" s="48" t="s">
        <v>0</v>
      </c>
      <c r="C8" s="49"/>
      <c r="D8" s="50" t="s">
        <v>1</v>
      </c>
      <c r="E8" s="51"/>
      <c r="F8" s="51"/>
      <c r="G8" s="51"/>
      <c r="H8" s="52"/>
    </row>
    <row r="9" spans="1:8" x14ac:dyDescent="0.25">
      <c r="A9" s="39"/>
      <c r="B9" s="39"/>
      <c r="C9" s="6"/>
      <c r="D9" s="39"/>
      <c r="E9" s="2"/>
      <c r="F9" s="7"/>
      <c r="G9" s="39"/>
      <c r="H9" s="39"/>
    </row>
    <row r="10" spans="1:8" ht="36" x14ac:dyDescent="0.25">
      <c r="A10" s="8"/>
      <c r="B10" s="9" t="s">
        <v>2</v>
      </c>
      <c r="C10" s="10" t="s">
        <v>3</v>
      </c>
      <c r="D10" s="10" t="s">
        <v>4</v>
      </c>
      <c r="E10" s="11" t="s">
        <v>5</v>
      </c>
      <c r="F10" s="12" t="s">
        <v>6</v>
      </c>
      <c r="G10" s="11" t="s">
        <v>7</v>
      </c>
      <c r="H10" s="11" t="s">
        <v>8</v>
      </c>
    </row>
    <row r="11" spans="1:8" x14ac:dyDescent="0.25">
      <c r="A11" s="1"/>
      <c r="B11" s="13">
        <v>1</v>
      </c>
      <c r="C11" s="14" t="s">
        <v>9</v>
      </c>
      <c r="D11" s="13" t="s">
        <v>10</v>
      </c>
      <c r="E11" s="15">
        <v>85</v>
      </c>
      <c r="F11" s="55"/>
      <c r="G11" s="16">
        <f>E11*F11</f>
        <v>0</v>
      </c>
      <c r="H11" s="16">
        <f>G11*24</f>
        <v>0</v>
      </c>
    </row>
    <row r="12" spans="1:8" x14ac:dyDescent="0.25">
      <c r="A12" s="1"/>
      <c r="B12" s="13">
        <v>2</v>
      </c>
      <c r="C12" s="14" t="s">
        <v>11</v>
      </c>
      <c r="D12" s="17" t="s">
        <v>12</v>
      </c>
      <c r="E12" s="15">
        <v>85</v>
      </c>
      <c r="F12" s="55">
        <v>0</v>
      </c>
      <c r="G12" s="16">
        <f t="shared" ref="G12:G28" si="0">E12*F12</f>
        <v>0</v>
      </c>
      <c r="H12" s="16">
        <f t="shared" ref="H12:H28" si="1">G12*24</f>
        <v>0</v>
      </c>
    </row>
    <row r="13" spans="1:8" x14ac:dyDescent="0.25">
      <c r="A13" s="1"/>
      <c r="B13" s="13">
        <v>3</v>
      </c>
      <c r="C13" s="14" t="s">
        <v>13</v>
      </c>
      <c r="D13" s="13" t="s">
        <v>14</v>
      </c>
      <c r="E13" s="15">
        <v>4000</v>
      </c>
      <c r="F13" s="18">
        <v>0</v>
      </c>
      <c r="G13" s="19">
        <f>E13*F13</f>
        <v>0</v>
      </c>
      <c r="H13" s="19">
        <f t="shared" si="1"/>
        <v>0</v>
      </c>
    </row>
    <row r="14" spans="1:8" x14ac:dyDescent="0.25">
      <c r="A14" s="1"/>
      <c r="B14" s="13">
        <v>4</v>
      </c>
      <c r="C14" s="14" t="s">
        <v>15</v>
      </c>
      <c r="D14" s="13" t="s">
        <v>14</v>
      </c>
      <c r="E14" s="15">
        <v>5470</v>
      </c>
      <c r="F14" s="18">
        <v>0</v>
      </c>
      <c r="G14" s="19">
        <f t="shared" si="0"/>
        <v>0</v>
      </c>
      <c r="H14" s="19">
        <f t="shared" si="1"/>
        <v>0</v>
      </c>
    </row>
    <row r="15" spans="1:8" x14ac:dyDescent="0.25">
      <c r="A15" s="1"/>
      <c r="B15" s="13">
        <v>5</v>
      </c>
      <c r="C15" s="14" t="s">
        <v>16</v>
      </c>
      <c r="D15" s="17" t="s">
        <v>14</v>
      </c>
      <c r="E15" s="15">
        <v>4900</v>
      </c>
      <c r="F15" s="55">
        <v>0</v>
      </c>
      <c r="G15" s="16">
        <f t="shared" si="0"/>
        <v>0</v>
      </c>
      <c r="H15" s="16">
        <f t="shared" si="1"/>
        <v>0</v>
      </c>
    </row>
    <row r="16" spans="1:8" x14ac:dyDescent="0.25">
      <c r="A16" s="1"/>
      <c r="B16" s="13">
        <v>6</v>
      </c>
      <c r="C16" s="14" t="s">
        <v>17</v>
      </c>
      <c r="D16" s="13" t="s">
        <v>14</v>
      </c>
      <c r="E16" s="15">
        <v>2400</v>
      </c>
      <c r="F16" s="55">
        <v>0</v>
      </c>
      <c r="G16" s="16">
        <f t="shared" si="0"/>
        <v>0</v>
      </c>
      <c r="H16" s="16">
        <f t="shared" si="1"/>
        <v>0</v>
      </c>
    </row>
    <row r="17" spans="1:8" x14ac:dyDescent="0.25">
      <c r="A17" s="1"/>
      <c r="B17" s="13">
        <v>7</v>
      </c>
      <c r="C17" s="14" t="s">
        <v>18</v>
      </c>
      <c r="D17" s="13" t="s">
        <v>14</v>
      </c>
      <c r="E17" s="15">
        <v>900</v>
      </c>
      <c r="F17" s="18">
        <v>0</v>
      </c>
      <c r="G17" s="19">
        <f t="shared" si="0"/>
        <v>0</v>
      </c>
      <c r="H17" s="19">
        <f t="shared" si="1"/>
        <v>0</v>
      </c>
    </row>
    <row r="18" spans="1:8" x14ac:dyDescent="0.25">
      <c r="A18" s="1"/>
      <c r="B18" s="13">
        <v>8</v>
      </c>
      <c r="C18" s="14" t="s">
        <v>19</v>
      </c>
      <c r="D18" s="13" t="s">
        <v>14</v>
      </c>
      <c r="E18" s="15">
        <v>200</v>
      </c>
      <c r="F18" s="55">
        <v>0</v>
      </c>
      <c r="G18" s="16">
        <f t="shared" si="0"/>
        <v>0</v>
      </c>
      <c r="H18" s="16">
        <f t="shared" si="1"/>
        <v>0</v>
      </c>
    </row>
    <row r="19" spans="1:8" x14ac:dyDescent="0.25">
      <c r="A19" s="1"/>
      <c r="B19" s="13">
        <v>9</v>
      </c>
      <c r="C19" s="14" t="s">
        <v>20</v>
      </c>
      <c r="D19" s="13" t="s">
        <v>14</v>
      </c>
      <c r="E19" s="15">
        <v>200</v>
      </c>
      <c r="F19" s="55">
        <v>0</v>
      </c>
      <c r="G19" s="16">
        <f t="shared" si="0"/>
        <v>0</v>
      </c>
      <c r="H19" s="16">
        <f t="shared" si="1"/>
        <v>0</v>
      </c>
    </row>
    <row r="20" spans="1:8" x14ac:dyDescent="0.25">
      <c r="A20" s="1"/>
      <c r="B20" s="13">
        <v>10</v>
      </c>
      <c r="C20" s="14" t="s">
        <v>21</v>
      </c>
      <c r="D20" s="13" t="s">
        <v>14</v>
      </c>
      <c r="E20" s="15">
        <v>1240</v>
      </c>
      <c r="F20" s="18">
        <v>0</v>
      </c>
      <c r="G20" s="19">
        <f t="shared" si="0"/>
        <v>0</v>
      </c>
      <c r="H20" s="19">
        <f t="shared" si="1"/>
        <v>0</v>
      </c>
    </row>
    <row r="21" spans="1:8" x14ac:dyDescent="0.25">
      <c r="A21" s="1"/>
      <c r="B21" s="13">
        <v>11</v>
      </c>
      <c r="C21" s="14" t="s">
        <v>22</v>
      </c>
      <c r="D21" s="17" t="s">
        <v>14</v>
      </c>
      <c r="E21" s="15">
        <v>500</v>
      </c>
      <c r="F21" s="18">
        <v>0</v>
      </c>
      <c r="G21" s="19">
        <f t="shared" si="0"/>
        <v>0</v>
      </c>
      <c r="H21" s="19">
        <f t="shared" si="1"/>
        <v>0</v>
      </c>
    </row>
    <row r="22" spans="1:8" x14ac:dyDescent="0.25">
      <c r="A22" s="1"/>
      <c r="B22" s="13">
        <v>12</v>
      </c>
      <c r="C22" s="14" t="s">
        <v>23</v>
      </c>
      <c r="D22" s="13" t="s">
        <v>12</v>
      </c>
      <c r="E22" s="15">
        <v>140</v>
      </c>
      <c r="F22" s="18">
        <v>0</v>
      </c>
      <c r="G22" s="19">
        <f t="shared" si="0"/>
        <v>0</v>
      </c>
      <c r="H22" s="19">
        <f t="shared" si="1"/>
        <v>0</v>
      </c>
    </row>
    <row r="23" spans="1:8" x14ac:dyDescent="0.25">
      <c r="A23" s="1"/>
      <c r="B23" s="13">
        <v>13</v>
      </c>
      <c r="C23" s="14" t="s">
        <v>84</v>
      </c>
      <c r="D23" s="13" t="s">
        <v>10</v>
      </c>
      <c r="E23" s="15">
        <v>100</v>
      </c>
      <c r="F23" s="55">
        <v>0</v>
      </c>
      <c r="G23" s="16">
        <f t="shared" si="0"/>
        <v>0</v>
      </c>
      <c r="H23" s="16">
        <f t="shared" si="1"/>
        <v>0</v>
      </c>
    </row>
    <row r="24" spans="1:8" x14ac:dyDescent="0.25">
      <c r="A24" s="1"/>
      <c r="B24" s="13">
        <v>14</v>
      </c>
      <c r="C24" s="14" t="s">
        <v>24</v>
      </c>
      <c r="D24" s="13" t="s">
        <v>10</v>
      </c>
      <c r="E24" s="15">
        <v>1764</v>
      </c>
      <c r="F24" s="55">
        <v>0</v>
      </c>
      <c r="G24" s="16">
        <f t="shared" si="0"/>
        <v>0</v>
      </c>
      <c r="H24" s="16">
        <f t="shared" si="1"/>
        <v>0</v>
      </c>
    </row>
    <row r="25" spans="1:8" x14ac:dyDescent="0.25">
      <c r="A25" s="1"/>
      <c r="B25" s="13">
        <v>15</v>
      </c>
      <c r="C25" s="14" t="s">
        <v>25</v>
      </c>
      <c r="D25" s="13" t="s">
        <v>10</v>
      </c>
      <c r="E25" s="15">
        <v>250</v>
      </c>
      <c r="F25" s="55">
        <v>0</v>
      </c>
      <c r="G25" s="16">
        <f t="shared" si="0"/>
        <v>0</v>
      </c>
      <c r="H25" s="16">
        <f t="shared" si="1"/>
        <v>0</v>
      </c>
    </row>
    <row r="26" spans="1:8" x14ac:dyDescent="0.25">
      <c r="A26" s="1"/>
      <c r="B26" s="13">
        <v>16</v>
      </c>
      <c r="C26" s="14" t="s">
        <v>26</v>
      </c>
      <c r="D26" s="13" t="s">
        <v>10</v>
      </c>
      <c r="E26" s="15">
        <v>300</v>
      </c>
      <c r="F26" s="55">
        <v>0</v>
      </c>
      <c r="G26" s="16">
        <f t="shared" si="0"/>
        <v>0</v>
      </c>
      <c r="H26" s="16">
        <f t="shared" si="1"/>
        <v>0</v>
      </c>
    </row>
    <row r="27" spans="1:8" ht="34.5" customHeight="1" x14ac:dyDescent="0.25">
      <c r="A27" s="1"/>
      <c r="B27" s="13">
        <v>17</v>
      </c>
      <c r="C27" s="20" t="s">
        <v>85</v>
      </c>
      <c r="D27" s="13" t="s">
        <v>10</v>
      </c>
      <c r="E27" s="15">
        <v>75</v>
      </c>
      <c r="F27" s="55">
        <v>0</v>
      </c>
      <c r="G27" s="16">
        <f t="shared" si="0"/>
        <v>0</v>
      </c>
      <c r="H27" s="16">
        <f t="shared" si="1"/>
        <v>0</v>
      </c>
    </row>
    <row r="28" spans="1:8" ht="38.25" customHeight="1" x14ac:dyDescent="0.25">
      <c r="A28" s="1"/>
      <c r="B28" s="13">
        <v>18</v>
      </c>
      <c r="C28" s="20" t="s">
        <v>86</v>
      </c>
      <c r="D28" s="13" t="s">
        <v>10</v>
      </c>
      <c r="E28" s="15">
        <v>35</v>
      </c>
      <c r="F28" s="55">
        <v>0</v>
      </c>
      <c r="G28" s="16">
        <f t="shared" si="0"/>
        <v>0</v>
      </c>
      <c r="H28" s="16">
        <f t="shared" si="1"/>
        <v>0</v>
      </c>
    </row>
    <row r="29" spans="1:8" x14ac:dyDescent="0.25">
      <c r="A29" s="1"/>
      <c r="B29" s="53" t="s">
        <v>28</v>
      </c>
      <c r="C29" s="53"/>
      <c r="D29" s="53"/>
      <c r="E29" s="53"/>
      <c r="F29" s="53"/>
      <c r="G29" s="21">
        <f>SUM(G11:G28)</f>
        <v>0</v>
      </c>
      <c r="H29" s="21">
        <f>SUM(H11:H28)</f>
        <v>0</v>
      </c>
    </row>
    <row r="30" spans="1:8" x14ac:dyDescent="0.25">
      <c r="A30" s="1"/>
      <c r="B30" s="22"/>
      <c r="C30" s="23"/>
      <c r="D30" s="24"/>
      <c r="E30" s="25"/>
      <c r="F30" s="26"/>
      <c r="G30" s="23"/>
      <c r="H30" s="23"/>
    </row>
    <row r="31" spans="1:8" x14ac:dyDescent="0.25">
      <c r="A31" s="1"/>
      <c r="B31" s="1"/>
      <c r="C31" s="27" t="s">
        <v>29</v>
      </c>
      <c r="D31" s="1"/>
      <c r="E31" s="28"/>
      <c r="F31" s="29"/>
      <c r="G31" s="30"/>
      <c r="H31" s="30"/>
    </row>
    <row r="32" spans="1:8" ht="36" x14ac:dyDescent="0.25">
      <c r="A32" s="1"/>
      <c r="B32" s="9" t="s">
        <v>2</v>
      </c>
      <c r="C32" s="10" t="s">
        <v>3</v>
      </c>
      <c r="D32" s="10" t="s">
        <v>4</v>
      </c>
      <c r="E32" s="11" t="s">
        <v>5</v>
      </c>
      <c r="F32" s="12" t="s">
        <v>6</v>
      </c>
      <c r="G32" s="11" t="s">
        <v>7</v>
      </c>
      <c r="H32" s="11" t="s">
        <v>8</v>
      </c>
    </row>
    <row r="33" spans="1:8" x14ac:dyDescent="0.25">
      <c r="A33" s="1"/>
      <c r="B33" s="13">
        <v>19</v>
      </c>
      <c r="C33" s="31" t="s">
        <v>30</v>
      </c>
      <c r="D33" s="13" t="s">
        <v>31</v>
      </c>
      <c r="E33" s="15">
        <v>1000</v>
      </c>
      <c r="F33" s="55">
        <v>0</v>
      </c>
      <c r="G33" s="32">
        <f>E33*F33</f>
        <v>0</v>
      </c>
      <c r="H33" s="32">
        <f>G33*24</f>
        <v>0</v>
      </c>
    </row>
    <row r="34" spans="1:8" x14ac:dyDescent="0.25">
      <c r="A34" s="1"/>
      <c r="B34" s="13">
        <v>20</v>
      </c>
      <c r="C34" s="31" t="s">
        <v>32</v>
      </c>
      <c r="D34" s="13" t="s">
        <v>31</v>
      </c>
      <c r="E34" s="15">
        <v>700</v>
      </c>
      <c r="F34" s="18">
        <v>0</v>
      </c>
      <c r="G34" s="19">
        <f t="shared" ref="G34:G50" si="2">E34*F34</f>
        <v>0</v>
      </c>
      <c r="H34" s="19">
        <f t="shared" ref="H34:H50" si="3">G34*24</f>
        <v>0</v>
      </c>
    </row>
    <row r="35" spans="1:8" x14ac:dyDescent="0.25">
      <c r="A35" s="1"/>
      <c r="B35" s="13">
        <v>21</v>
      </c>
      <c r="C35" s="31" t="s">
        <v>33</v>
      </c>
      <c r="D35" s="17" t="s">
        <v>31</v>
      </c>
      <c r="E35" s="15">
        <v>530</v>
      </c>
      <c r="F35" s="55">
        <v>0</v>
      </c>
      <c r="G35" s="32">
        <f t="shared" si="2"/>
        <v>0</v>
      </c>
      <c r="H35" s="32">
        <f t="shared" si="3"/>
        <v>0</v>
      </c>
    </row>
    <row r="36" spans="1:8" x14ac:dyDescent="0.25">
      <c r="A36" s="1"/>
      <c r="B36" s="13">
        <v>22</v>
      </c>
      <c r="C36" s="31" t="s">
        <v>34</v>
      </c>
      <c r="D36" s="13" t="s">
        <v>31</v>
      </c>
      <c r="E36" s="15">
        <v>300</v>
      </c>
      <c r="F36" s="18">
        <v>0</v>
      </c>
      <c r="G36" s="19">
        <f t="shared" si="2"/>
        <v>0</v>
      </c>
      <c r="H36" s="19">
        <f t="shared" si="3"/>
        <v>0</v>
      </c>
    </row>
    <row r="37" spans="1:8" x14ac:dyDescent="0.25">
      <c r="A37" s="1"/>
      <c r="B37" s="13">
        <v>23</v>
      </c>
      <c r="C37" s="31" t="s">
        <v>35</v>
      </c>
      <c r="D37" s="13" t="s">
        <v>31</v>
      </c>
      <c r="E37" s="15">
        <v>176</v>
      </c>
      <c r="F37" s="55">
        <v>0</v>
      </c>
      <c r="G37" s="32">
        <f t="shared" si="2"/>
        <v>0</v>
      </c>
      <c r="H37" s="32">
        <f t="shared" si="3"/>
        <v>0</v>
      </c>
    </row>
    <row r="38" spans="1:8" x14ac:dyDescent="0.25">
      <c r="A38" s="1"/>
      <c r="B38" s="13">
        <v>24</v>
      </c>
      <c r="C38" s="31" t="s">
        <v>36</v>
      </c>
      <c r="D38" s="13" t="s">
        <v>31</v>
      </c>
      <c r="E38" s="15">
        <v>1000</v>
      </c>
      <c r="F38" s="55">
        <v>0</v>
      </c>
      <c r="G38" s="32">
        <f t="shared" si="2"/>
        <v>0</v>
      </c>
      <c r="H38" s="32">
        <f t="shared" si="3"/>
        <v>0</v>
      </c>
    </row>
    <row r="39" spans="1:8" x14ac:dyDescent="0.25">
      <c r="A39" s="1"/>
      <c r="B39" s="13">
        <v>25</v>
      </c>
      <c r="C39" s="31" t="s">
        <v>37</v>
      </c>
      <c r="D39" s="13" t="s">
        <v>31</v>
      </c>
      <c r="E39" s="15">
        <v>200</v>
      </c>
      <c r="F39" s="55">
        <v>0</v>
      </c>
      <c r="G39" s="32">
        <f t="shared" si="2"/>
        <v>0</v>
      </c>
      <c r="H39" s="32">
        <f t="shared" si="3"/>
        <v>0</v>
      </c>
    </row>
    <row r="40" spans="1:8" x14ac:dyDescent="0.25">
      <c r="A40" s="1"/>
      <c r="B40" s="13">
        <v>26</v>
      </c>
      <c r="C40" s="31" t="s">
        <v>38</v>
      </c>
      <c r="D40" s="13" t="s">
        <v>31</v>
      </c>
      <c r="E40" s="15">
        <v>300</v>
      </c>
      <c r="F40" s="55">
        <v>0</v>
      </c>
      <c r="G40" s="32">
        <f t="shared" si="2"/>
        <v>0</v>
      </c>
      <c r="H40" s="32">
        <f t="shared" si="3"/>
        <v>0</v>
      </c>
    </row>
    <row r="41" spans="1:8" x14ac:dyDescent="0.25">
      <c r="A41" s="1"/>
      <c r="B41" s="13">
        <v>27</v>
      </c>
      <c r="C41" s="31" t="s">
        <v>39</v>
      </c>
      <c r="D41" s="13" t="s">
        <v>31</v>
      </c>
      <c r="E41" s="15">
        <v>400</v>
      </c>
      <c r="F41" s="55">
        <v>0</v>
      </c>
      <c r="G41" s="32">
        <f t="shared" si="2"/>
        <v>0</v>
      </c>
      <c r="H41" s="32">
        <f t="shared" si="3"/>
        <v>0</v>
      </c>
    </row>
    <row r="42" spans="1:8" x14ac:dyDescent="0.25">
      <c r="A42" s="1"/>
      <c r="B42" s="13">
        <v>28</v>
      </c>
      <c r="C42" s="31" t="s">
        <v>40</v>
      </c>
      <c r="D42" s="13" t="s">
        <v>31</v>
      </c>
      <c r="E42" s="15">
        <v>100</v>
      </c>
      <c r="F42" s="55">
        <v>0</v>
      </c>
      <c r="G42" s="32">
        <f t="shared" si="2"/>
        <v>0</v>
      </c>
      <c r="H42" s="32">
        <f t="shared" si="3"/>
        <v>0</v>
      </c>
    </row>
    <row r="43" spans="1:8" x14ac:dyDescent="0.25">
      <c r="A43" s="1"/>
      <c r="B43" s="13">
        <v>29</v>
      </c>
      <c r="C43" s="31" t="s">
        <v>41</v>
      </c>
      <c r="D43" s="13" t="s">
        <v>31</v>
      </c>
      <c r="E43" s="15">
        <v>100</v>
      </c>
      <c r="F43" s="55">
        <v>0</v>
      </c>
      <c r="G43" s="32">
        <f t="shared" si="2"/>
        <v>0</v>
      </c>
      <c r="H43" s="32">
        <f t="shared" si="3"/>
        <v>0</v>
      </c>
    </row>
    <row r="44" spans="1:8" x14ac:dyDescent="0.25">
      <c r="A44" s="1"/>
      <c r="B44" s="13">
        <v>30</v>
      </c>
      <c r="C44" s="31" t="s">
        <v>42</v>
      </c>
      <c r="D44" s="13" t="s">
        <v>31</v>
      </c>
      <c r="E44" s="15">
        <v>200</v>
      </c>
      <c r="F44" s="55">
        <v>0</v>
      </c>
      <c r="G44" s="32">
        <f t="shared" si="2"/>
        <v>0</v>
      </c>
      <c r="H44" s="32">
        <f t="shared" si="3"/>
        <v>0</v>
      </c>
    </row>
    <row r="45" spans="1:8" x14ac:dyDescent="0.25">
      <c r="A45" s="1"/>
      <c r="B45" s="13">
        <v>31</v>
      </c>
      <c r="C45" s="31" t="s">
        <v>43</v>
      </c>
      <c r="D45" s="13" t="s">
        <v>31</v>
      </c>
      <c r="E45" s="15">
        <v>500</v>
      </c>
      <c r="F45" s="55">
        <v>0</v>
      </c>
      <c r="G45" s="32">
        <f t="shared" si="2"/>
        <v>0</v>
      </c>
      <c r="H45" s="32">
        <f t="shared" si="3"/>
        <v>0</v>
      </c>
    </row>
    <row r="46" spans="1:8" x14ac:dyDescent="0.25">
      <c r="A46" s="1"/>
      <c r="B46" s="13">
        <v>32</v>
      </c>
      <c r="C46" s="31" t="s">
        <v>44</v>
      </c>
      <c r="D46" s="13" t="s">
        <v>31</v>
      </c>
      <c r="E46" s="15">
        <v>300</v>
      </c>
      <c r="F46" s="55">
        <v>0</v>
      </c>
      <c r="G46" s="32">
        <f t="shared" si="2"/>
        <v>0</v>
      </c>
      <c r="H46" s="32">
        <f t="shared" si="3"/>
        <v>0</v>
      </c>
    </row>
    <row r="47" spans="1:8" x14ac:dyDescent="0.25">
      <c r="A47" s="1"/>
      <c r="B47" s="13">
        <v>33</v>
      </c>
      <c r="C47" s="31" t="s">
        <v>45</v>
      </c>
      <c r="D47" s="13" t="s">
        <v>31</v>
      </c>
      <c r="E47" s="15">
        <v>150</v>
      </c>
      <c r="F47" s="55">
        <v>0</v>
      </c>
      <c r="G47" s="32">
        <f t="shared" si="2"/>
        <v>0</v>
      </c>
      <c r="H47" s="32">
        <f t="shared" si="3"/>
        <v>0</v>
      </c>
    </row>
    <row r="48" spans="1:8" x14ac:dyDescent="0.25">
      <c r="A48" s="1"/>
      <c r="B48" s="13">
        <v>34</v>
      </c>
      <c r="C48" s="31" t="s">
        <v>46</v>
      </c>
      <c r="D48" s="13" t="s">
        <v>31</v>
      </c>
      <c r="E48" s="15">
        <v>150</v>
      </c>
      <c r="F48" s="55">
        <v>0</v>
      </c>
      <c r="G48" s="32">
        <f t="shared" si="2"/>
        <v>0</v>
      </c>
      <c r="H48" s="32">
        <f t="shared" si="3"/>
        <v>0</v>
      </c>
    </row>
    <row r="49" spans="1:8" x14ac:dyDescent="0.25">
      <c r="A49" s="1"/>
      <c r="B49" s="13">
        <v>35</v>
      </c>
      <c r="C49" s="31" t="s">
        <v>47</v>
      </c>
      <c r="D49" s="13" t="s">
        <v>31</v>
      </c>
      <c r="E49" s="15">
        <v>151</v>
      </c>
      <c r="F49" s="55">
        <v>0</v>
      </c>
      <c r="G49" s="32">
        <f t="shared" si="2"/>
        <v>0</v>
      </c>
      <c r="H49" s="32">
        <f t="shared" si="3"/>
        <v>0</v>
      </c>
    </row>
    <row r="50" spans="1:8" x14ac:dyDescent="0.25">
      <c r="A50" s="1"/>
      <c r="B50" s="13">
        <v>36</v>
      </c>
      <c r="C50" s="31" t="s">
        <v>48</v>
      </c>
      <c r="D50" s="13" t="s">
        <v>31</v>
      </c>
      <c r="E50" s="15">
        <v>150</v>
      </c>
      <c r="F50" s="55">
        <v>0</v>
      </c>
      <c r="G50" s="32">
        <f t="shared" si="2"/>
        <v>0</v>
      </c>
      <c r="H50" s="32">
        <f t="shared" si="3"/>
        <v>0</v>
      </c>
    </row>
    <row r="51" spans="1:8" x14ac:dyDescent="0.25">
      <c r="A51" s="1"/>
      <c r="B51" s="41" t="s">
        <v>28</v>
      </c>
      <c r="C51" s="41"/>
      <c r="D51" s="41"/>
      <c r="E51" s="41"/>
      <c r="F51" s="41"/>
      <c r="G51" s="33">
        <f>SUM(G33:G50)</f>
        <v>0</v>
      </c>
      <c r="H51" s="33">
        <f>SUM(H33:H50)</f>
        <v>0</v>
      </c>
    </row>
    <row r="52" spans="1:8" x14ac:dyDescent="0.25">
      <c r="A52" s="1"/>
      <c r="B52" s="1"/>
      <c r="C52" s="27" t="s">
        <v>51</v>
      </c>
      <c r="D52" s="1"/>
      <c r="E52" s="28"/>
      <c r="F52" s="29"/>
      <c r="G52" s="30"/>
      <c r="H52" s="30"/>
    </row>
    <row r="53" spans="1:8" ht="36" x14ac:dyDescent="0.25">
      <c r="A53" s="1"/>
      <c r="B53" s="9" t="s">
        <v>2</v>
      </c>
      <c r="C53" s="10" t="s">
        <v>3</v>
      </c>
      <c r="D53" s="10" t="s">
        <v>4</v>
      </c>
      <c r="E53" s="11" t="s">
        <v>5</v>
      </c>
      <c r="F53" s="12" t="s">
        <v>6</v>
      </c>
      <c r="G53" s="11" t="s">
        <v>7</v>
      </c>
      <c r="H53" s="11" t="s">
        <v>8</v>
      </c>
    </row>
    <row r="54" spans="1:8" x14ac:dyDescent="0.25">
      <c r="A54" s="1"/>
      <c r="B54" s="13">
        <v>37</v>
      </c>
      <c r="C54" s="31" t="s">
        <v>52</v>
      </c>
      <c r="D54" s="13" t="s">
        <v>31</v>
      </c>
      <c r="E54" s="15">
        <v>1</v>
      </c>
      <c r="F54" s="55">
        <v>0</v>
      </c>
      <c r="G54" s="32">
        <f>E54*F54</f>
        <v>0</v>
      </c>
      <c r="H54" s="32">
        <f>G54*24</f>
        <v>0</v>
      </c>
    </row>
    <row r="55" spans="1:8" x14ac:dyDescent="0.25">
      <c r="A55" s="1"/>
      <c r="B55" s="13">
        <v>38</v>
      </c>
      <c r="C55" s="31" t="s">
        <v>53</v>
      </c>
      <c r="D55" s="13" t="s">
        <v>31</v>
      </c>
      <c r="E55" s="15">
        <v>1</v>
      </c>
      <c r="F55" s="55">
        <v>0</v>
      </c>
      <c r="G55" s="32">
        <f t="shared" ref="G55:G56" si="4">E55*F55</f>
        <v>0</v>
      </c>
      <c r="H55" s="32">
        <f t="shared" ref="H55:H80" si="5">G55*24</f>
        <v>0</v>
      </c>
    </row>
    <row r="56" spans="1:8" x14ac:dyDescent="0.25">
      <c r="A56" s="1"/>
      <c r="B56" s="13">
        <v>39</v>
      </c>
      <c r="C56" s="31" t="s">
        <v>54</v>
      </c>
      <c r="D56" s="13" t="s">
        <v>31</v>
      </c>
      <c r="E56" s="15">
        <v>1</v>
      </c>
      <c r="F56" s="55">
        <v>0</v>
      </c>
      <c r="G56" s="32">
        <f t="shared" si="4"/>
        <v>0</v>
      </c>
      <c r="H56" s="32">
        <f t="shared" si="5"/>
        <v>0</v>
      </c>
    </row>
    <row r="57" spans="1:8" x14ac:dyDescent="0.25">
      <c r="A57" s="1"/>
      <c r="B57" s="13">
        <v>40</v>
      </c>
      <c r="C57" s="31" t="s">
        <v>55</v>
      </c>
      <c r="D57" s="13" t="s">
        <v>31</v>
      </c>
      <c r="E57" s="15">
        <v>1</v>
      </c>
      <c r="F57" s="55">
        <v>0</v>
      </c>
      <c r="G57" s="32">
        <f t="shared" ref="G57:G59" si="6">E57*F57</f>
        <v>0</v>
      </c>
      <c r="H57" s="32">
        <f t="shared" si="5"/>
        <v>0</v>
      </c>
    </row>
    <row r="58" spans="1:8" x14ac:dyDescent="0.25">
      <c r="A58" s="1"/>
      <c r="B58" s="13">
        <v>41</v>
      </c>
      <c r="C58" s="31" t="s">
        <v>56</v>
      </c>
      <c r="D58" s="13" t="s">
        <v>31</v>
      </c>
      <c r="E58" s="15">
        <v>1</v>
      </c>
      <c r="F58" s="55">
        <v>0</v>
      </c>
      <c r="G58" s="32">
        <f t="shared" si="6"/>
        <v>0</v>
      </c>
      <c r="H58" s="32">
        <f t="shared" si="5"/>
        <v>0</v>
      </c>
    </row>
    <row r="59" spans="1:8" x14ac:dyDescent="0.25">
      <c r="A59" s="1"/>
      <c r="B59" s="13">
        <v>42</v>
      </c>
      <c r="C59" s="31" t="s">
        <v>57</v>
      </c>
      <c r="D59" s="13" t="s">
        <v>31</v>
      </c>
      <c r="E59" s="15">
        <v>1</v>
      </c>
      <c r="F59" s="55">
        <v>0</v>
      </c>
      <c r="G59" s="32">
        <f t="shared" si="6"/>
        <v>0</v>
      </c>
      <c r="H59" s="32">
        <f t="shared" si="5"/>
        <v>0</v>
      </c>
    </row>
    <row r="60" spans="1:8" x14ac:dyDescent="0.25">
      <c r="A60" s="1"/>
      <c r="B60" s="13">
        <v>43</v>
      </c>
      <c r="C60" s="31" t="s">
        <v>58</v>
      </c>
      <c r="D60" s="13" t="s">
        <v>31</v>
      </c>
      <c r="E60" s="15">
        <v>1</v>
      </c>
      <c r="F60" s="55">
        <v>0</v>
      </c>
      <c r="G60" s="32">
        <f t="shared" ref="G60:G80" si="7">E60*F60</f>
        <v>0</v>
      </c>
      <c r="H60" s="32">
        <f t="shared" si="5"/>
        <v>0</v>
      </c>
    </row>
    <row r="61" spans="1:8" x14ac:dyDescent="0.25">
      <c r="A61" s="1"/>
      <c r="B61" s="13">
        <v>44</v>
      </c>
      <c r="C61" s="31" t="s">
        <v>59</v>
      </c>
      <c r="D61" s="13" t="s">
        <v>31</v>
      </c>
      <c r="E61" s="15">
        <v>1</v>
      </c>
      <c r="F61" s="55">
        <v>0</v>
      </c>
      <c r="G61" s="32">
        <f t="shared" si="7"/>
        <v>0</v>
      </c>
      <c r="H61" s="32">
        <f t="shared" si="5"/>
        <v>0</v>
      </c>
    </row>
    <row r="62" spans="1:8" x14ac:dyDescent="0.25">
      <c r="A62" s="1"/>
      <c r="B62" s="13">
        <v>45</v>
      </c>
      <c r="C62" s="31" t="s">
        <v>60</v>
      </c>
      <c r="D62" s="13" t="s">
        <v>31</v>
      </c>
      <c r="E62" s="15">
        <v>1</v>
      </c>
      <c r="F62" s="55">
        <v>0</v>
      </c>
      <c r="G62" s="32">
        <f t="shared" si="7"/>
        <v>0</v>
      </c>
      <c r="H62" s="32">
        <f t="shared" si="5"/>
        <v>0</v>
      </c>
    </row>
    <row r="63" spans="1:8" x14ac:dyDescent="0.25">
      <c r="A63" s="1"/>
      <c r="B63" s="13">
        <v>46</v>
      </c>
      <c r="C63" s="31" t="s">
        <v>61</v>
      </c>
      <c r="D63" s="13" t="s">
        <v>31</v>
      </c>
      <c r="E63" s="15">
        <v>1</v>
      </c>
      <c r="F63" s="55">
        <v>0</v>
      </c>
      <c r="G63" s="32">
        <f t="shared" si="7"/>
        <v>0</v>
      </c>
      <c r="H63" s="32">
        <f t="shared" si="5"/>
        <v>0</v>
      </c>
    </row>
    <row r="64" spans="1:8" x14ac:dyDescent="0.25">
      <c r="A64" s="1"/>
      <c r="B64" s="13">
        <v>47</v>
      </c>
      <c r="C64" s="31" t="s">
        <v>62</v>
      </c>
      <c r="D64" s="13" t="s">
        <v>31</v>
      </c>
      <c r="E64" s="15">
        <v>1</v>
      </c>
      <c r="F64" s="55">
        <v>0</v>
      </c>
      <c r="G64" s="32">
        <f t="shared" si="7"/>
        <v>0</v>
      </c>
      <c r="H64" s="32">
        <f t="shared" si="5"/>
        <v>0</v>
      </c>
    </row>
    <row r="65" spans="1:8" x14ac:dyDescent="0.25">
      <c r="A65" s="1"/>
      <c r="B65" s="13">
        <v>48</v>
      </c>
      <c r="C65" s="31" t="s">
        <v>63</v>
      </c>
      <c r="D65" s="13" t="s">
        <v>31</v>
      </c>
      <c r="E65" s="15">
        <v>1</v>
      </c>
      <c r="F65" s="55">
        <v>0</v>
      </c>
      <c r="G65" s="32">
        <f t="shared" si="7"/>
        <v>0</v>
      </c>
      <c r="H65" s="32">
        <f t="shared" si="5"/>
        <v>0</v>
      </c>
    </row>
    <row r="66" spans="1:8" x14ac:dyDescent="0.25">
      <c r="A66" s="1"/>
      <c r="B66" s="13">
        <v>49</v>
      </c>
      <c r="C66" s="31" t="s">
        <v>64</v>
      </c>
      <c r="D66" s="13" t="s">
        <v>31</v>
      </c>
      <c r="E66" s="15">
        <v>1</v>
      </c>
      <c r="F66" s="55">
        <v>0</v>
      </c>
      <c r="G66" s="32">
        <f t="shared" si="7"/>
        <v>0</v>
      </c>
      <c r="H66" s="32">
        <f t="shared" si="5"/>
        <v>0</v>
      </c>
    </row>
    <row r="67" spans="1:8" x14ac:dyDescent="0.25">
      <c r="A67" s="1"/>
      <c r="B67" s="13">
        <v>50</v>
      </c>
      <c r="C67" s="31" t="s">
        <v>65</v>
      </c>
      <c r="D67" s="13" t="s">
        <v>31</v>
      </c>
      <c r="E67" s="15">
        <v>1</v>
      </c>
      <c r="F67" s="55">
        <v>0</v>
      </c>
      <c r="G67" s="32">
        <f t="shared" si="7"/>
        <v>0</v>
      </c>
      <c r="H67" s="32">
        <f t="shared" si="5"/>
        <v>0</v>
      </c>
    </row>
    <row r="68" spans="1:8" x14ac:dyDescent="0.25">
      <c r="A68" s="1"/>
      <c r="B68" s="13">
        <v>51</v>
      </c>
      <c r="C68" s="31" t="s">
        <v>66</v>
      </c>
      <c r="D68" s="13" t="s">
        <v>31</v>
      </c>
      <c r="E68" s="15">
        <v>1</v>
      </c>
      <c r="F68" s="55">
        <v>0</v>
      </c>
      <c r="G68" s="32">
        <f t="shared" si="7"/>
        <v>0</v>
      </c>
      <c r="H68" s="32">
        <f t="shared" si="5"/>
        <v>0</v>
      </c>
    </row>
    <row r="69" spans="1:8" x14ac:dyDescent="0.25">
      <c r="A69" s="1"/>
      <c r="B69" s="13">
        <v>52</v>
      </c>
      <c r="C69" s="31" t="s">
        <v>67</v>
      </c>
      <c r="D69" s="13" t="s">
        <v>31</v>
      </c>
      <c r="E69" s="15">
        <v>1</v>
      </c>
      <c r="F69" s="55">
        <v>0</v>
      </c>
      <c r="G69" s="32">
        <f t="shared" si="7"/>
        <v>0</v>
      </c>
      <c r="H69" s="32">
        <f t="shared" si="5"/>
        <v>0</v>
      </c>
    </row>
    <row r="70" spans="1:8" x14ac:dyDescent="0.25">
      <c r="A70" s="1"/>
      <c r="B70" s="13">
        <v>53</v>
      </c>
      <c r="C70" s="31" t="s">
        <v>68</v>
      </c>
      <c r="D70" s="13" t="s">
        <v>31</v>
      </c>
      <c r="E70" s="15">
        <v>1</v>
      </c>
      <c r="F70" s="55">
        <v>0</v>
      </c>
      <c r="G70" s="32">
        <f t="shared" si="7"/>
        <v>0</v>
      </c>
      <c r="H70" s="32">
        <f t="shared" si="5"/>
        <v>0</v>
      </c>
    </row>
    <row r="71" spans="1:8" x14ac:dyDescent="0.25">
      <c r="A71" s="1"/>
      <c r="B71" s="13">
        <v>54</v>
      </c>
      <c r="C71" s="31" t="s">
        <v>69</v>
      </c>
      <c r="D71" s="13" t="s">
        <v>31</v>
      </c>
      <c r="E71" s="15">
        <v>1</v>
      </c>
      <c r="F71" s="55">
        <v>0</v>
      </c>
      <c r="G71" s="32">
        <f t="shared" si="7"/>
        <v>0</v>
      </c>
      <c r="H71" s="32">
        <f t="shared" si="5"/>
        <v>0</v>
      </c>
    </row>
    <row r="72" spans="1:8" x14ac:dyDescent="0.25">
      <c r="A72" s="1"/>
      <c r="B72" s="13">
        <v>55</v>
      </c>
      <c r="C72" s="31" t="s">
        <v>70</v>
      </c>
      <c r="D72" s="13" t="s">
        <v>31</v>
      </c>
      <c r="E72" s="15">
        <v>1</v>
      </c>
      <c r="F72" s="55">
        <v>0</v>
      </c>
      <c r="G72" s="32">
        <f t="shared" si="7"/>
        <v>0</v>
      </c>
      <c r="H72" s="32">
        <f t="shared" si="5"/>
        <v>0</v>
      </c>
    </row>
    <row r="73" spans="1:8" x14ac:dyDescent="0.25">
      <c r="A73" s="1"/>
      <c r="B73" s="13">
        <v>56</v>
      </c>
      <c r="C73" s="31" t="s">
        <v>71</v>
      </c>
      <c r="D73" s="13" t="s">
        <v>31</v>
      </c>
      <c r="E73" s="15">
        <v>1</v>
      </c>
      <c r="F73" s="55">
        <v>0</v>
      </c>
      <c r="G73" s="32">
        <f t="shared" si="7"/>
        <v>0</v>
      </c>
      <c r="H73" s="32">
        <f t="shared" si="5"/>
        <v>0</v>
      </c>
    </row>
    <row r="74" spans="1:8" x14ac:dyDescent="0.25">
      <c r="A74" s="1"/>
      <c r="B74" s="13">
        <v>57</v>
      </c>
      <c r="C74" s="31" t="s">
        <v>72</v>
      </c>
      <c r="D74" s="13" t="s">
        <v>31</v>
      </c>
      <c r="E74" s="15">
        <v>1</v>
      </c>
      <c r="F74" s="55">
        <v>0</v>
      </c>
      <c r="G74" s="32">
        <f t="shared" si="7"/>
        <v>0</v>
      </c>
      <c r="H74" s="32">
        <f t="shared" si="5"/>
        <v>0</v>
      </c>
    </row>
    <row r="75" spans="1:8" x14ac:dyDescent="0.25">
      <c r="A75" s="1"/>
      <c r="B75" s="13">
        <v>58</v>
      </c>
      <c r="C75" s="31" t="s">
        <v>73</v>
      </c>
      <c r="D75" s="13" t="s">
        <v>31</v>
      </c>
      <c r="E75" s="15">
        <v>1</v>
      </c>
      <c r="F75" s="55">
        <v>0</v>
      </c>
      <c r="G75" s="32">
        <f t="shared" si="7"/>
        <v>0</v>
      </c>
      <c r="H75" s="32">
        <f t="shared" si="5"/>
        <v>0</v>
      </c>
    </row>
    <row r="76" spans="1:8" x14ac:dyDescent="0.25">
      <c r="A76" s="1"/>
      <c r="B76" s="13">
        <v>59</v>
      </c>
      <c r="C76" s="31" t="s">
        <v>74</v>
      </c>
      <c r="D76" s="13" t="s">
        <v>31</v>
      </c>
      <c r="E76" s="15">
        <v>1</v>
      </c>
      <c r="F76" s="55">
        <v>0</v>
      </c>
      <c r="G76" s="32">
        <f t="shared" si="7"/>
        <v>0</v>
      </c>
      <c r="H76" s="32">
        <f t="shared" si="5"/>
        <v>0</v>
      </c>
    </row>
    <row r="77" spans="1:8" x14ac:dyDescent="0.25">
      <c r="A77" s="1"/>
      <c r="B77" s="13">
        <v>60</v>
      </c>
      <c r="C77" s="31" t="s">
        <v>75</v>
      </c>
      <c r="D77" s="13" t="s">
        <v>31</v>
      </c>
      <c r="E77" s="15">
        <v>1</v>
      </c>
      <c r="F77" s="55">
        <v>0</v>
      </c>
      <c r="G77" s="32">
        <f t="shared" si="7"/>
        <v>0</v>
      </c>
      <c r="H77" s="32">
        <f t="shared" si="5"/>
        <v>0</v>
      </c>
    </row>
    <row r="78" spans="1:8" x14ac:dyDescent="0.25">
      <c r="A78" s="1"/>
      <c r="B78" s="13">
        <v>61</v>
      </c>
      <c r="C78" s="31" t="s">
        <v>76</v>
      </c>
      <c r="D78" s="13" t="s">
        <v>31</v>
      </c>
      <c r="E78" s="15">
        <v>1</v>
      </c>
      <c r="F78" s="55">
        <v>0</v>
      </c>
      <c r="G78" s="32">
        <f t="shared" si="7"/>
        <v>0</v>
      </c>
      <c r="H78" s="32">
        <f t="shared" si="5"/>
        <v>0</v>
      </c>
    </row>
    <row r="79" spans="1:8" x14ac:dyDescent="0.25">
      <c r="A79" s="1"/>
      <c r="B79" s="13">
        <v>62</v>
      </c>
      <c r="C79" s="31" t="s">
        <v>77</v>
      </c>
      <c r="D79" s="13" t="s">
        <v>31</v>
      </c>
      <c r="E79" s="15">
        <v>1</v>
      </c>
      <c r="F79" s="55">
        <v>0</v>
      </c>
      <c r="G79" s="32">
        <f t="shared" si="7"/>
        <v>0</v>
      </c>
      <c r="H79" s="32">
        <f t="shared" si="5"/>
        <v>0</v>
      </c>
    </row>
    <row r="80" spans="1:8" x14ac:dyDescent="0.25">
      <c r="A80" s="1"/>
      <c r="B80" s="13">
        <v>63</v>
      </c>
      <c r="C80" s="31" t="s">
        <v>78</v>
      </c>
      <c r="D80" s="13" t="s">
        <v>31</v>
      </c>
      <c r="E80" s="15">
        <v>1</v>
      </c>
      <c r="F80" s="55">
        <v>0</v>
      </c>
      <c r="G80" s="32">
        <f t="shared" si="7"/>
        <v>0</v>
      </c>
      <c r="H80" s="32">
        <f t="shared" si="5"/>
        <v>0</v>
      </c>
    </row>
    <row r="81" spans="1:8" x14ac:dyDescent="0.25">
      <c r="A81" s="1"/>
      <c r="B81" s="41" t="s">
        <v>28</v>
      </c>
      <c r="C81" s="41"/>
      <c r="D81" s="41"/>
      <c r="E81" s="41"/>
      <c r="F81" s="41"/>
      <c r="G81" s="33">
        <f>SUM(G54:G80)</f>
        <v>0</v>
      </c>
      <c r="H81" s="33">
        <f>SUM(H54:H80)</f>
        <v>0</v>
      </c>
    </row>
    <row r="82" spans="1:8" x14ac:dyDescent="0.25">
      <c r="A82" s="1"/>
      <c r="B82" s="1"/>
      <c r="C82" s="27" t="s">
        <v>79</v>
      </c>
      <c r="D82" s="1"/>
      <c r="E82" s="28"/>
      <c r="F82" s="29"/>
      <c r="G82" s="30"/>
      <c r="H82" s="30"/>
    </row>
    <row r="83" spans="1:8" ht="36" x14ac:dyDescent="0.25">
      <c r="A83" s="1"/>
      <c r="B83" s="9" t="s">
        <v>2</v>
      </c>
      <c r="C83" s="10" t="s">
        <v>3</v>
      </c>
      <c r="D83" s="10" t="s">
        <v>4</v>
      </c>
      <c r="E83" s="11" t="s">
        <v>5</v>
      </c>
      <c r="F83" s="12" t="s">
        <v>6</v>
      </c>
      <c r="G83" s="11" t="s">
        <v>7</v>
      </c>
      <c r="H83" s="11" t="s">
        <v>8</v>
      </c>
    </row>
    <row r="84" spans="1:8" ht="29.25" customHeight="1" x14ac:dyDescent="0.25">
      <c r="A84" s="1"/>
      <c r="B84" s="9">
        <v>64</v>
      </c>
      <c r="C84" s="9" t="s">
        <v>80</v>
      </c>
      <c r="D84" s="9" t="s">
        <v>27</v>
      </c>
      <c r="E84" s="38">
        <v>3</v>
      </c>
      <c r="F84" s="55">
        <v>0</v>
      </c>
      <c r="G84" s="32">
        <f>E84*F84</f>
        <v>0</v>
      </c>
      <c r="H84" s="32">
        <f>G84*24</f>
        <v>0</v>
      </c>
    </row>
    <row r="85" spans="1:8" ht="29.25" customHeight="1" x14ac:dyDescent="0.25">
      <c r="A85" s="1"/>
      <c r="B85" s="9">
        <v>65</v>
      </c>
      <c r="C85" s="9" t="s">
        <v>81</v>
      </c>
      <c r="D85" s="9" t="s">
        <v>27</v>
      </c>
      <c r="E85" s="38">
        <v>3</v>
      </c>
      <c r="F85" s="55">
        <v>0</v>
      </c>
      <c r="G85" s="32">
        <f t="shared" ref="G85:G86" si="8">E85*F85</f>
        <v>0</v>
      </c>
      <c r="H85" s="32">
        <f t="shared" ref="H85:H86" si="9">G85*24</f>
        <v>0</v>
      </c>
    </row>
    <row r="86" spans="1:8" ht="30" customHeight="1" x14ac:dyDescent="0.25">
      <c r="A86" s="1"/>
      <c r="B86" s="9">
        <v>66</v>
      </c>
      <c r="C86" s="9" t="s">
        <v>82</v>
      </c>
      <c r="D86" s="9" t="s">
        <v>27</v>
      </c>
      <c r="E86" s="38">
        <v>3</v>
      </c>
      <c r="F86" s="55">
        <v>0</v>
      </c>
      <c r="G86" s="32">
        <f t="shared" si="8"/>
        <v>0</v>
      </c>
      <c r="H86" s="32">
        <f t="shared" si="9"/>
        <v>0</v>
      </c>
    </row>
    <row r="87" spans="1:8" x14ac:dyDescent="0.25">
      <c r="A87" s="1"/>
      <c r="B87" s="41" t="s">
        <v>28</v>
      </c>
      <c r="C87" s="41"/>
      <c r="D87" s="41"/>
      <c r="E87" s="41"/>
      <c r="F87" s="41"/>
      <c r="G87" s="33">
        <f>SUM(G84:G86)</f>
        <v>0</v>
      </c>
      <c r="H87" s="33">
        <f>SUM(H84:H86)</f>
        <v>0</v>
      </c>
    </row>
    <row r="88" spans="1:8" x14ac:dyDescent="0.25">
      <c r="A88" s="1"/>
      <c r="B88" s="40"/>
      <c r="C88" s="40"/>
      <c r="D88" s="40"/>
      <c r="E88" s="40"/>
      <c r="F88" s="40"/>
      <c r="G88" s="33"/>
      <c r="H88" s="33"/>
    </row>
    <row r="89" spans="1:8" x14ac:dyDescent="0.25">
      <c r="A89" s="1"/>
      <c r="B89" s="40"/>
      <c r="C89" s="40"/>
      <c r="D89" s="40"/>
      <c r="E89" s="40"/>
      <c r="F89" s="40"/>
      <c r="G89" s="33"/>
      <c r="H89" s="33"/>
    </row>
    <row r="90" spans="1:8" x14ac:dyDescent="0.25">
      <c r="A90" s="1"/>
      <c r="B90" s="40"/>
      <c r="C90" s="40"/>
      <c r="D90" s="40"/>
      <c r="E90" s="40"/>
      <c r="F90" s="40"/>
      <c r="G90" s="33"/>
      <c r="H90" s="33"/>
    </row>
    <row r="91" spans="1:8" x14ac:dyDescent="0.25">
      <c r="A91" s="1"/>
      <c r="B91" s="1"/>
      <c r="C91" s="40"/>
      <c r="D91" s="40"/>
      <c r="E91" s="34"/>
      <c r="F91" s="40"/>
      <c r="G91" s="21"/>
      <c r="H91" s="21"/>
    </row>
    <row r="92" spans="1:8" x14ac:dyDescent="0.25">
      <c r="A92" s="1"/>
      <c r="B92" s="35"/>
      <c r="C92" s="35"/>
      <c r="D92" s="35"/>
      <c r="E92" s="36"/>
      <c r="F92" s="37" t="s">
        <v>49</v>
      </c>
      <c r="G92" s="37">
        <f>G29+G51+G81+G87</f>
        <v>0</v>
      </c>
      <c r="H92" s="37">
        <f>H29+H51+H81+H87</f>
        <v>0</v>
      </c>
    </row>
    <row r="94" spans="1:8" x14ac:dyDescent="0.25">
      <c r="E94" s="54" t="s">
        <v>87</v>
      </c>
      <c r="F94" s="54"/>
      <c r="G94" s="54"/>
      <c r="H94" s="54"/>
    </row>
    <row r="95" spans="1:8" x14ac:dyDescent="0.25">
      <c r="E95" s="54" t="s">
        <v>88</v>
      </c>
      <c r="F95" s="54"/>
      <c r="G95" s="54" t="s">
        <v>89</v>
      </c>
      <c r="H95" s="54"/>
    </row>
    <row r="96" spans="1:8" ht="80.25" customHeight="1" x14ac:dyDescent="0.25">
      <c r="E96" s="56"/>
      <c r="F96" s="56"/>
      <c r="G96" s="56"/>
      <c r="H96" s="56"/>
    </row>
  </sheetData>
  <sheetProtection algorithmName="SHA-512" hashValue="OOQ320JmffB/hORftjZFpMa1YuyvExS22FZCkXbQre9wvtDOYxETlUuZIoUfF8pSUs7BrDdW//GoEihCdwtQLA==" saltValue="nZm35jAyeiL00ap5TRKTfg==" spinCount="100000" sheet="1" objects="1" scenarios="1" selectLockedCells="1"/>
  <protectedRanges>
    <protectedRange sqref="F11:F12 F15:F16 F33 F35 F37:F50 F18:F19 F54:F80 F84:F86 F23:F28" name="Intervalo10"/>
  </protectedRanges>
  <mergeCells count="14">
    <mergeCell ref="E94:H94"/>
    <mergeCell ref="E95:F95"/>
    <mergeCell ref="G95:H95"/>
    <mergeCell ref="E96:F96"/>
    <mergeCell ref="G96:H96"/>
    <mergeCell ref="B87:F87"/>
    <mergeCell ref="B81:F81"/>
    <mergeCell ref="B51:F51"/>
    <mergeCell ref="B2:B4"/>
    <mergeCell ref="C2:H4"/>
    <mergeCell ref="B6:H6"/>
    <mergeCell ref="B8:C8"/>
    <mergeCell ref="D8:H8"/>
    <mergeCell ref="B29:F29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Fabiano Domingues Lopes</dc:creator>
  <cp:lastModifiedBy>Sergio Vieira de Souza Junior</cp:lastModifiedBy>
  <cp:lastPrinted>2019-08-26T18:54:15Z</cp:lastPrinted>
  <dcterms:created xsi:type="dcterms:W3CDTF">2019-06-25T18:03:21Z</dcterms:created>
  <dcterms:modified xsi:type="dcterms:W3CDTF">2019-10-29T19:43:26Z</dcterms:modified>
</cp:coreProperties>
</file>