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ODELOS E CARTILHAS\ENGENHARIA\Modelos Medições\"/>
    </mc:Choice>
  </mc:AlternateContent>
  <bookViews>
    <workbookView xWindow="0" yWindow="0" windowWidth="20490" windowHeight="7620" tabRatio="827" firstSheet="1" activeTab="1"/>
  </bookViews>
  <sheets>
    <sheet name="Lista" sheetId="7" state="hidden" r:id="rId1"/>
    <sheet name="Orientações Gerais" sheetId="8" r:id="rId2"/>
    <sheet name="Capa da Medição" sheetId="6" r:id="rId3"/>
    <sheet name="Planilha de Medição" sheetId="1" r:id="rId4"/>
    <sheet name="Localização - (Pavimentação)" sheetId="2" r:id="rId5"/>
    <sheet name="Localização - (Saneamento)" sheetId="4" r:id="rId6"/>
  </sheets>
  <definedNames>
    <definedName name="ADITIVO">OFFSET(Lista!$E$2,0,0,COUNTA(Lista!$E$2:$E$101),1)</definedName>
    <definedName name="_xlnm.Print_Area" localSheetId="2">'Capa da Medição'!$B$2:$Y$54</definedName>
    <definedName name="_xlnm.Print_Area" localSheetId="4">'Localização - (Pavimentação)'!$B$2:$U$32</definedName>
    <definedName name="_xlnm.Print_Area" localSheetId="5">'Localização - (Saneamento)'!$B$2:$T$32</definedName>
    <definedName name="_xlnm.Print_Area" localSheetId="3">'Planilha de Medição'!$B$2:$L$53</definedName>
    <definedName name="MODALIDADE">OFFSET(Lista!$D$2,0,0,COUNTA(Lista!$D$2:$D$101),1)</definedName>
    <definedName name="MUNICÍPIO">OFFSET(Lista!$A$2,0,0,COUNTA(Lista!$A$2:$A$1000),1)</definedName>
    <definedName name="PROGRAMA_BDMG">OFFSET(Lista!$B$2,0,0,COUNTA(Lista!$B$2:$B$101),1)</definedName>
    <definedName name="TIPO_DE_OBRA">OFFSET(Lista!$C$2,0,0,COUNTA(Lista!$C$2:$C$101),1)</definedName>
    <definedName name="_xlnm.Print_Titles" localSheetId="4">'Localização - (Pavimentação)'!$2:$11</definedName>
    <definedName name="_xlnm.Print_Titles" localSheetId="5">'Localização - (Saneamento)'!$2:$11</definedName>
    <definedName name="_xlnm.Print_Titles" localSheetId="3">'Planilha de Medição'!$2:$10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6" l="1"/>
  <c r="L52" i="1" l="1"/>
  <c r="K52" i="1"/>
  <c r="J52" i="1"/>
  <c r="L51" i="1"/>
  <c r="K51" i="1"/>
  <c r="J51" i="1"/>
  <c r="L50" i="1"/>
  <c r="K50" i="1"/>
  <c r="J50" i="1"/>
  <c r="L49" i="1"/>
  <c r="K49" i="1"/>
  <c r="J49" i="1"/>
  <c r="L48" i="1"/>
  <c r="K48" i="1"/>
  <c r="J48" i="1"/>
  <c r="L46" i="1"/>
  <c r="K46" i="1"/>
  <c r="J46" i="1"/>
  <c r="L45" i="1"/>
  <c r="K45" i="1"/>
  <c r="J45" i="1"/>
  <c r="L44" i="1"/>
  <c r="K44" i="1"/>
  <c r="J44" i="1"/>
  <c r="L43" i="1"/>
  <c r="K43" i="1"/>
  <c r="J43" i="1"/>
  <c r="L42" i="1"/>
  <c r="K42" i="1"/>
  <c r="J42" i="1"/>
  <c r="L40" i="1"/>
  <c r="K40" i="1"/>
  <c r="J40" i="1"/>
  <c r="L39" i="1"/>
  <c r="K39" i="1"/>
  <c r="J39" i="1"/>
  <c r="L38" i="1"/>
  <c r="K38" i="1"/>
  <c r="J38" i="1"/>
  <c r="L37" i="1"/>
  <c r="K37" i="1"/>
  <c r="J37" i="1"/>
  <c r="L36" i="1"/>
  <c r="K36" i="1"/>
  <c r="J36" i="1"/>
  <c r="L34" i="1"/>
  <c r="K34" i="1"/>
  <c r="J34" i="1"/>
  <c r="L33" i="1"/>
  <c r="K33" i="1"/>
  <c r="J33" i="1"/>
  <c r="L32" i="1"/>
  <c r="K32" i="1"/>
  <c r="J32" i="1"/>
  <c r="L31" i="1"/>
  <c r="K31" i="1"/>
  <c r="J31" i="1"/>
  <c r="L30" i="1"/>
  <c r="K30" i="1"/>
  <c r="J30" i="1"/>
  <c r="L28" i="1"/>
  <c r="K28" i="1"/>
  <c r="J28" i="1"/>
  <c r="L27" i="1"/>
  <c r="K27" i="1"/>
  <c r="J27" i="1"/>
  <c r="L26" i="1"/>
  <c r="K26" i="1"/>
  <c r="J26" i="1"/>
  <c r="L25" i="1"/>
  <c r="K25" i="1"/>
  <c r="J25" i="1"/>
  <c r="L24" i="1"/>
  <c r="K24" i="1"/>
  <c r="J24" i="1"/>
  <c r="L22" i="1"/>
  <c r="K22" i="1"/>
  <c r="J22" i="1"/>
  <c r="L21" i="1"/>
  <c r="K21" i="1"/>
  <c r="J21" i="1"/>
  <c r="L20" i="1"/>
  <c r="K20" i="1"/>
  <c r="J20" i="1"/>
  <c r="L19" i="1"/>
  <c r="K19" i="1"/>
  <c r="J19" i="1"/>
  <c r="L18" i="1"/>
  <c r="K18" i="1"/>
  <c r="J18" i="1"/>
  <c r="J13" i="1"/>
  <c r="K13" i="1"/>
  <c r="L13" i="1"/>
  <c r="J14" i="1"/>
  <c r="K14" i="1"/>
  <c r="L14" i="1"/>
  <c r="J15" i="1"/>
  <c r="K15" i="1"/>
  <c r="L15" i="1"/>
  <c r="J16" i="1"/>
  <c r="K16" i="1"/>
  <c r="L16" i="1"/>
  <c r="K12" i="1"/>
  <c r="L12" i="1"/>
  <c r="J12" i="1"/>
  <c r="T13" i="2" l="1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12" i="2"/>
  <c r="U12" i="2" s="1"/>
  <c r="S13" i="4"/>
  <c r="S14" i="4"/>
  <c r="T14" i="4" s="1"/>
  <c r="S15" i="4"/>
  <c r="T15" i="4" s="1"/>
  <c r="S16" i="4"/>
  <c r="T16" i="4" s="1"/>
  <c r="S17" i="4"/>
  <c r="S18" i="4"/>
  <c r="T18" i="4" s="1"/>
  <c r="S19" i="4"/>
  <c r="T19" i="4" s="1"/>
  <c r="S20" i="4"/>
  <c r="T20" i="4" s="1"/>
  <c r="S21" i="4"/>
  <c r="S22" i="4"/>
  <c r="T22" i="4" s="1"/>
  <c r="S23" i="4"/>
  <c r="T23" i="4" s="1"/>
  <c r="S24" i="4"/>
  <c r="T24" i="4" s="1"/>
  <c r="S25" i="4"/>
  <c r="T25" i="4" s="1"/>
  <c r="S26" i="4"/>
  <c r="T26" i="4" s="1"/>
  <c r="S27" i="4"/>
  <c r="T27" i="4" s="1"/>
  <c r="S28" i="4"/>
  <c r="T28" i="4" s="1"/>
  <c r="S29" i="4"/>
  <c r="S30" i="4"/>
  <c r="T30" i="4" s="1"/>
  <c r="S31" i="4"/>
  <c r="T31" i="4" s="1"/>
  <c r="S12" i="4"/>
  <c r="R32" i="4"/>
  <c r="Q32" i="4"/>
  <c r="P32" i="4"/>
  <c r="O32" i="4"/>
  <c r="N32" i="4"/>
  <c r="M32" i="4"/>
  <c r="L32" i="4"/>
  <c r="K32" i="4"/>
  <c r="J32" i="4"/>
  <c r="I32" i="4"/>
  <c r="H32" i="4"/>
  <c r="G32" i="4"/>
  <c r="E32" i="4"/>
  <c r="F32" i="4" s="1"/>
  <c r="T29" i="4"/>
  <c r="T21" i="4"/>
  <c r="T17" i="4"/>
  <c r="T13" i="4"/>
  <c r="H11" i="4"/>
  <c r="I11" i="4" s="1"/>
  <c r="J11" i="4" s="1"/>
  <c r="K11" i="4" s="1"/>
  <c r="L11" i="4" s="1"/>
  <c r="M11" i="4" s="1"/>
  <c r="N11" i="4" s="1"/>
  <c r="O11" i="4" s="1"/>
  <c r="P11" i="4" s="1"/>
  <c r="Q11" i="4" s="1"/>
  <c r="R11" i="4" s="1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S32" i="4" l="1"/>
  <c r="G32" i="2"/>
  <c r="T32" i="4"/>
  <c r="T12" i="4"/>
  <c r="S32" i="2" l="1"/>
  <c r="R32" i="2"/>
  <c r="Q32" i="2"/>
  <c r="P32" i="2"/>
  <c r="O32" i="2"/>
  <c r="N32" i="2"/>
  <c r="M32" i="2"/>
  <c r="L32" i="2"/>
  <c r="K32" i="2"/>
  <c r="J32" i="2"/>
  <c r="I32" i="2"/>
  <c r="H32" i="2"/>
  <c r="E32" i="2"/>
  <c r="F32" i="2" s="1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I11" i="2"/>
  <c r="J11" i="2" s="1"/>
  <c r="K11" i="2" s="1"/>
  <c r="L11" i="2" s="1"/>
  <c r="M11" i="2" s="1"/>
  <c r="N11" i="2" s="1"/>
  <c r="O11" i="2" s="1"/>
  <c r="P11" i="2" s="1"/>
  <c r="Q11" i="2" s="1"/>
  <c r="R11" i="2" s="1"/>
  <c r="S11" i="2" s="1"/>
  <c r="T32" i="2" l="1"/>
  <c r="U32" i="2" s="1"/>
  <c r="J11" i="1"/>
  <c r="L47" i="1" l="1"/>
  <c r="K47" i="1"/>
  <c r="L41" i="1"/>
  <c r="K41" i="1"/>
  <c r="J41" i="1"/>
  <c r="J35" i="1"/>
  <c r="L35" i="1"/>
  <c r="K35" i="1"/>
  <c r="L29" i="1"/>
  <c r="K29" i="1"/>
  <c r="J29" i="1"/>
  <c r="J23" i="1"/>
  <c r="L23" i="1"/>
  <c r="K23" i="1"/>
  <c r="L17" i="1"/>
  <c r="K17" i="1"/>
  <c r="J17" i="1"/>
  <c r="L11" i="1"/>
  <c r="K11" i="1"/>
  <c r="L53" i="1" l="1"/>
  <c r="K53" i="1"/>
  <c r="J47" i="1" l="1"/>
  <c r="J53" i="1" s="1"/>
</calcChain>
</file>

<file path=xl/sharedStrings.xml><?xml version="1.0" encoding="utf-8"?>
<sst xmlns="http://schemas.openxmlformats.org/spreadsheetml/2006/main" count="1126" uniqueCount="1081">
  <si>
    <t>PLANILHA DE MEDIÇÃO</t>
  </si>
  <si>
    <t>INFORMAÇÕES GERAIS</t>
  </si>
  <si>
    <r>
      <t>Município:</t>
    </r>
    <r>
      <rPr>
        <sz val="11"/>
        <rFont val="Arial"/>
        <family val="2"/>
      </rPr>
      <t xml:space="preserve"> Xxxxxxxxxx</t>
    </r>
  </si>
  <si>
    <r>
      <t>Empresa Executora:</t>
    </r>
    <r>
      <rPr>
        <sz val="11"/>
        <rFont val="Arial"/>
        <family val="2"/>
      </rPr>
      <t xml:space="preserve"> Xxxxxxxxxx</t>
    </r>
  </si>
  <si>
    <r>
      <t>Medição Nº :</t>
    </r>
    <r>
      <rPr>
        <sz val="11"/>
        <rFont val="Arial"/>
        <family val="2"/>
      </rPr>
      <t xml:space="preserve"> 00</t>
    </r>
  </si>
  <si>
    <r>
      <t>Obra:</t>
    </r>
    <r>
      <rPr>
        <sz val="11"/>
        <rFont val="Arial"/>
        <family val="2"/>
      </rPr>
      <t xml:space="preserve"> Xxxxxxxxxx</t>
    </r>
  </si>
  <si>
    <r>
      <t>Nº do Contrato Licitado:</t>
    </r>
    <r>
      <rPr>
        <sz val="11"/>
        <rFont val="Arial"/>
        <family val="2"/>
      </rPr>
      <t xml:space="preserve"> XXXXXXX</t>
    </r>
  </si>
  <si>
    <r>
      <t>Período:</t>
    </r>
    <r>
      <rPr>
        <sz val="11"/>
        <rFont val="Arial"/>
        <family val="2"/>
      </rPr>
      <t xml:space="preserve"> XX/XX/20XX à XX/XX/20XX</t>
    </r>
  </si>
  <si>
    <r>
      <t>Responsável Técnico Fiscal:</t>
    </r>
    <r>
      <rPr>
        <sz val="11"/>
        <rFont val="Arial"/>
        <family val="2"/>
      </rPr>
      <t xml:space="preserve"> Xxxxxxxxxx</t>
    </r>
  </si>
  <si>
    <r>
      <t>Responsável Técnico Executor:</t>
    </r>
    <r>
      <rPr>
        <sz val="11"/>
        <rFont val="Arial"/>
        <family val="2"/>
      </rPr>
      <t xml:space="preserve"> Xxxxxxxxxx</t>
    </r>
  </si>
  <si>
    <r>
      <t>Data:</t>
    </r>
    <r>
      <rPr>
        <sz val="11"/>
        <rFont val="Arial"/>
        <family val="2"/>
      </rPr>
      <t xml:space="preserve"> XX/XX/20XX</t>
    </r>
  </si>
  <si>
    <r>
      <t>Nº CREA/CAU:</t>
    </r>
    <r>
      <rPr>
        <sz val="11"/>
        <rFont val="Arial"/>
        <family val="2"/>
      </rPr>
      <t xml:space="preserve"> XXXXX</t>
    </r>
  </si>
  <si>
    <r>
      <t>Contrato BDMG Nº:</t>
    </r>
    <r>
      <rPr>
        <sz val="11"/>
        <rFont val="Arial"/>
        <family val="2"/>
      </rPr>
      <t xml:space="preserve"> 000.000</t>
    </r>
  </si>
  <si>
    <t>ITEM</t>
  </si>
  <si>
    <t>Código</t>
  </si>
  <si>
    <t>Unid.</t>
  </si>
  <si>
    <t>Serviços Preliminares (Exemplo)</t>
  </si>
  <si>
    <t>1.1</t>
  </si>
  <si>
    <t>Placa da obra em chapa de aço galvanizado</t>
  </si>
  <si>
    <t>1.2</t>
  </si>
  <si>
    <t>1.3</t>
  </si>
  <si>
    <t>1.4</t>
  </si>
  <si>
    <t>1.5</t>
  </si>
  <si>
    <t>Pavimentação (Exemplo)</t>
  </si>
  <si>
    <t>2.1</t>
  </si>
  <si>
    <t>2.2</t>
  </si>
  <si>
    <t>2.3</t>
  </si>
  <si>
    <t>2.4</t>
  </si>
  <si>
    <t>2.5</t>
  </si>
  <si>
    <t>Drenagem (Exemplo)</t>
  </si>
  <si>
    <t>3.1</t>
  </si>
  <si>
    <t>3.2</t>
  </si>
  <si>
    <t>3.3</t>
  </si>
  <si>
    <t>3.4</t>
  </si>
  <si>
    <t>3.5</t>
  </si>
  <si>
    <t>Edificação (Exemplo)</t>
  </si>
  <si>
    <t>4.1</t>
  </si>
  <si>
    <t>4.2</t>
  </si>
  <si>
    <t>4.3</t>
  </si>
  <si>
    <t>4.4</t>
  </si>
  <si>
    <t>4.5</t>
  </si>
  <si>
    <t>Fundação (Exemplo)</t>
  </si>
  <si>
    <t>5.1</t>
  </si>
  <si>
    <t>5.2</t>
  </si>
  <si>
    <t>5.3</t>
  </si>
  <si>
    <t>5.4</t>
  </si>
  <si>
    <t>5.5</t>
  </si>
  <si>
    <t>Contenção (Exemplo)</t>
  </si>
  <si>
    <t>6.1</t>
  </si>
  <si>
    <t>6.2</t>
  </si>
  <si>
    <t>6.3</t>
  </si>
  <si>
    <t>6.4</t>
  </si>
  <si>
    <t>6.5</t>
  </si>
  <si>
    <t>Serviços Finais (Exemplo)</t>
  </si>
  <si>
    <t>7.1</t>
  </si>
  <si>
    <t>7.2</t>
  </si>
  <si>
    <t>7.3</t>
  </si>
  <si>
    <t>7.4</t>
  </si>
  <si>
    <t>7.5</t>
  </si>
  <si>
    <t>TOTAL</t>
  </si>
  <si>
    <t>Item</t>
  </si>
  <si>
    <t>LOCALIZAÇÃO DAS OBRAS POR MEDIÇÃO - PAVIMENTAÇÃO</t>
  </si>
  <si>
    <t>PLANILHA DE LOCALIZAÇÃO DAS OBRAS POR MEDIÇÃO - PAVIMENTAÇÃO</t>
  </si>
  <si>
    <t>Rua</t>
  </si>
  <si>
    <t>Bairro</t>
  </si>
  <si>
    <t>Executado (Comprimento em metros) por Medição</t>
  </si>
  <si>
    <t>Acum.</t>
  </si>
  <si>
    <t>% Proj.</t>
  </si>
  <si>
    <t>LOCALIZAÇÃO DAS OBRAS POR MEDIÇÃO - SANEAMENTO</t>
  </si>
  <si>
    <t>PLANILHA DE LOCALIZAÇÃO DAS OBRAS POR MEDIÇÃO - SANEAMENTO</t>
  </si>
  <si>
    <t>Comprimento (m)</t>
  </si>
  <si>
    <t>Largura Média (m)</t>
  </si>
  <si>
    <t>Área
(m²)</t>
  </si>
  <si>
    <t>Diâmetro
(mm)</t>
  </si>
  <si>
    <t>Dimensões</t>
  </si>
  <si>
    <t>Preço
Unitário
A</t>
  </si>
  <si>
    <t>Quantidade
Prevista
Total
B</t>
  </si>
  <si>
    <t>Quantidade
Executada
Nesta Medição
C</t>
  </si>
  <si>
    <t>Quantidade
Executada
Acumulada
D</t>
  </si>
  <si>
    <t>Valor (R$)
Previsto
Total
AxB</t>
  </si>
  <si>
    <t>Valor (R$)
Executado
Nesta Medição
AxC</t>
  </si>
  <si>
    <t>Valor (R$)
Executado
Acumulado
AxD</t>
  </si>
  <si>
    <r>
      <t xml:space="preserve">INFORME O NOME DADO A OBRA APÓS A LICITAÇÃO
</t>
    </r>
    <r>
      <rPr>
        <b/>
        <sz val="22"/>
        <color theme="1"/>
        <rFont val="Calibri"/>
        <family val="2"/>
        <scheme val="minor"/>
      </rPr>
      <t>(NOME UTILIZADO NA PLACA DE OBRA)</t>
    </r>
  </si>
  <si>
    <t>MUNICÍPIO:</t>
  </si>
  <si>
    <t>Selecione o Nome do Município</t>
  </si>
  <si>
    <t>Nº CONTRATO COM BDMG:</t>
  </si>
  <si>
    <t>Informe o número do contrato com BDMG composto de 6 números.</t>
  </si>
  <si>
    <t>VALOR TOTAL DA MEDIÇÃO:</t>
  </si>
  <si>
    <t>Informe o Valor Total da Medição</t>
  </si>
  <si>
    <t>Nº DA MEDIÇÃO:</t>
  </si>
  <si>
    <t>Informe o Número da Medição</t>
  </si>
  <si>
    <t>RESPONSÁVEL POR CONVÊNIOS:</t>
  </si>
  <si>
    <t>Informe o Nome do Responsável por convênios</t>
  </si>
  <si>
    <t>_______________________________________________________</t>
  </si>
  <si>
    <t>Assinatura do Responsável por Convênios</t>
  </si>
  <si>
    <t>MUNICÍPIO</t>
  </si>
  <si>
    <t>PROGRAMA BDMG</t>
  </si>
  <si>
    <t>TIPO DE OBRA</t>
  </si>
  <si>
    <t>MODALIDADE</t>
  </si>
  <si>
    <t>ADITIVO</t>
  </si>
  <si>
    <t>ABADIA DOS DOURADOS</t>
  </si>
  <si>
    <t>BDMG CIDADES</t>
  </si>
  <si>
    <t>ABASTECIMENTO DE ÁGUA</t>
  </si>
  <si>
    <t xml:space="preserve">CARTA CONVITE </t>
  </si>
  <si>
    <t>Adição e/ou Supressão de Quantitativos, Prazo e Reajuste</t>
  </si>
  <si>
    <t>ABAETÉ</t>
  </si>
  <si>
    <t>BDMG CIDADES 2015</t>
  </si>
  <si>
    <t>CONTENÇÃO</t>
  </si>
  <si>
    <t>CONCORRÊNCIA PÚBLICA</t>
  </si>
  <si>
    <t>Adição e/ou Supressão de Quantitativos e Prazo</t>
  </si>
  <si>
    <t>ABRE CAMPO</t>
  </si>
  <si>
    <t>BDMG CIDADES 2015 - FRP</t>
  </si>
  <si>
    <t>DIVERSOS</t>
  </si>
  <si>
    <t>DISPENSA LICITAÇÃO</t>
  </si>
  <si>
    <t>Adição e/ou Supressão de Quantitativos e Reajuste</t>
  </si>
  <si>
    <t>ACAIACA</t>
  </si>
  <si>
    <t>BDMG CIDADES 2015 BX</t>
  </si>
  <si>
    <t>DRENAGEM</t>
  </si>
  <si>
    <t>PREGÃO</t>
  </si>
  <si>
    <t>Adição e/ou Supressão de Quantitativos</t>
  </si>
  <si>
    <t>AÇUCENA</t>
  </si>
  <si>
    <t>BDMG CIDADES 2017</t>
  </si>
  <si>
    <t>EDIFICAÇÃO</t>
  </si>
  <si>
    <t>TOMADA DE PREÇOS</t>
  </si>
  <si>
    <t>Prazo e Reajuste</t>
  </si>
  <si>
    <t>ÁGUA BOA</t>
  </si>
  <si>
    <t>BDMG CIDADES 2018</t>
  </si>
  <si>
    <t>EFICIÊNCIA ENERGÉTICA</t>
  </si>
  <si>
    <t>Prazo</t>
  </si>
  <si>
    <t>ÁGUA COMPRIDA</t>
  </si>
  <si>
    <t>BDMG CIDADES 2018 - SOLIDÁRIO</t>
  </si>
  <si>
    <t>ENERGIA RENOVÁVEL</t>
  </si>
  <si>
    <t>Reajuste</t>
  </si>
  <si>
    <t>AGUANIL</t>
  </si>
  <si>
    <t>BDMG CIDADES BX</t>
  </si>
  <si>
    <t>ESGOTAMENTO SANITÁRIO</t>
  </si>
  <si>
    <t>ÁGUAS FORMOSAS</t>
  </si>
  <si>
    <t>BDMG MAQ</t>
  </si>
  <si>
    <t>INFRAESTRUTURA</t>
  </si>
  <si>
    <t>ÁGUAS VERMELHAS</t>
  </si>
  <si>
    <t>BDMG MAQ 2015</t>
  </si>
  <si>
    <t>OBRAS DE ARTE</t>
  </si>
  <si>
    <t>AIMORÉS</t>
  </si>
  <si>
    <t>BDMG MAQ 2017</t>
  </si>
  <si>
    <t>PAVIMENTAÇÃO</t>
  </si>
  <si>
    <t>AIURUOCA</t>
  </si>
  <si>
    <t>BDMG MAQ 2017 BX</t>
  </si>
  <si>
    <t>RECICLAGEM</t>
  </si>
  <si>
    <t>ALAGOA</t>
  </si>
  <si>
    <t>BDMG MAQ 2018</t>
  </si>
  <si>
    <t>SINALIZAÇÃO</t>
  </si>
  <si>
    <t>ALBERTINA</t>
  </si>
  <si>
    <t>BDMG MAQ 2018 - SOLIDÁRIO</t>
  </si>
  <si>
    <t>TRATAMENTO DE RESÍDUOS SÓLIDOS</t>
  </si>
  <si>
    <t>ALÉM PARAÍBA</t>
  </si>
  <si>
    <t>BDMG MAQ 2018 BX</t>
  </si>
  <si>
    <t>ALFENAS</t>
  </si>
  <si>
    <t>BDMG MAQ BX</t>
  </si>
  <si>
    <t>ALFREDO VASCONCELOS</t>
  </si>
  <si>
    <t>BDMG SANEAMENTO</t>
  </si>
  <si>
    <t>ALMENARA</t>
  </si>
  <si>
    <t>BDMG SANEAMENTO 2015</t>
  </si>
  <si>
    <t>ALPERCATA</t>
  </si>
  <si>
    <t>BDMG SANEAMENTO 2015 BX</t>
  </si>
  <si>
    <t>ALPINÓPOLIS</t>
  </si>
  <si>
    <t>BDMG SANEAMENTO 2017</t>
  </si>
  <si>
    <t>ALTEROSA</t>
  </si>
  <si>
    <t>BDMG SANEAMENTO 2018</t>
  </si>
  <si>
    <t>ALTO CAPARAÓ</t>
  </si>
  <si>
    <t>BDMG SANEAMENTO 2018 - SOLIDÁRIO</t>
  </si>
  <si>
    <t>ALTO JEQUITIBÁ</t>
  </si>
  <si>
    <t>BDMG SANEAMENTO BX</t>
  </si>
  <si>
    <t>ALTO RIO DOCE</t>
  </si>
  <si>
    <t>BDMG URBANIZA</t>
  </si>
  <si>
    <t>ALVARENGA</t>
  </si>
  <si>
    <t>BDMG URBANIZA 2015</t>
  </si>
  <si>
    <t>ALVINÓPOLIS</t>
  </si>
  <si>
    <t>BDMG URBANIZA 2015 - FRP</t>
  </si>
  <si>
    <t>ALVORADA DE MINAS</t>
  </si>
  <si>
    <t>BDMG URBANIZA 2015 BX</t>
  </si>
  <si>
    <t>AMPARO DO SERRA</t>
  </si>
  <si>
    <t>BDMG URBANIZA 2017</t>
  </si>
  <si>
    <t>ANDRADAS</t>
  </si>
  <si>
    <t>BDMG URBANIZA 2018</t>
  </si>
  <si>
    <t>ANDRELÂNDIA</t>
  </si>
  <si>
    <t>BDMG URBANIZA 2018 - SOLIDÁRIO</t>
  </si>
  <si>
    <t>ANGELÂNDIA</t>
  </si>
  <si>
    <t>BDMG URBANIZA BX</t>
  </si>
  <si>
    <t>ANTÔNIO CARLOS</t>
  </si>
  <si>
    <t>FRD</t>
  </si>
  <si>
    <t>ANTÔNIO DIAS</t>
  </si>
  <si>
    <t>FRP/RECURSOS PRÓPRIOS</t>
  </si>
  <si>
    <t>ANTÔNIO PRADO DE MINAS</t>
  </si>
  <si>
    <t>MUNICIPIOS MINERADORES</t>
  </si>
  <si>
    <t>ARAÇAÍ</t>
  </si>
  <si>
    <t>NOVO SOMMA</t>
  </si>
  <si>
    <t>ARACITABA</t>
  </si>
  <si>
    <t>NOVO SOMMA ECO</t>
  </si>
  <si>
    <t>ARAÇUAÍ</t>
  </si>
  <si>
    <t>NOVO SOMMA INFRA</t>
  </si>
  <si>
    <t>ARAGUARI</t>
  </si>
  <si>
    <t>ARANTINA</t>
  </si>
  <si>
    <t>NOVO SOMMA MAQ</t>
  </si>
  <si>
    <t>ARAPONGA</t>
  </si>
  <si>
    <t>NOVO SOMMA PAC</t>
  </si>
  <si>
    <t>ARAPORÃ</t>
  </si>
  <si>
    <t>NOVO SOMMA URBANIZA</t>
  </si>
  <si>
    <t>ARAPUÁ</t>
  </si>
  <si>
    <t>PAC</t>
  </si>
  <si>
    <t>ARAÚJOS</t>
  </si>
  <si>
    <t>PMAT</t>
  </si>
  <si>
    <t>ARAXÁ</t>
  </si>
  <si>
    <t>PROVIAS</t>
  </si>
  <si>
    <t>ARCEBURGO</t>
  </si>
  <si>
    <t>RENOVA CIDADES DO AMANHÃ - DESENVOLVIMENTO ECONÔMICO</t>
  </si>
  <si>
    <t>ARCOS</t>
  </si>
  <si>
    <t>RENOVA CIDADES DO AMANHÃ - EDUCAÇÃO</t>
  </si>
  <si>
    <t>AREADO</t>
  </si>
  <si>
    <t>RENOVA CIDADES DO AMANHÃ - SAÚDE</t>
  </si>
  <si>
    <t>ARGIRITA</t>
  </si>
  <si>
    <t>RENOVA CIDADES DO AMANHÃ - SEGURANÇA</t>
  </si>
  <si>
    <t>ARICANDUVA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</si>
  <si>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</si>
  <si>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</si>
  <si>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</si>
  <si>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</si>
  <si>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</si>
  <si>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</si>
  <si>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</si>
  <si>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</si>
  <si>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</si>
  <si>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BARÃO DE COCAIS</t>
  </si>
  <si>
    <t>BARÃO DE MONTE ALTO</t>
  </si>
  <si>
    <t>BARBACENA</t>
  </si>
  <si>
    <t>BARRA LONGA</t>
  </si>
  <si>
    <t>BARROSO</t>
  </si>
  <si>
    <t>BELA VISTA DE MINAS</t>
  </si>
  <si>
    <t>BELMIRO BRAGA</t>
  </si>
  <si>
    <t>BELO HORIZONTE</t>
  </si>
  <si>
    <t>BELO ORIENTE</t>
  </si>
  <si>
    <t>BELO VALE</t>
  </si>
  <si>
    <t>BERILO</t>
  </si>
  <si>
    <t>BERIZAL</t>
  </si>
  <si>
    <t>BERTÓPOLIS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</si>
  <si>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</si>
  <si>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</si>
  <si>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</si>
  <si>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</si>
  <si>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</si>
  <si>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</si>
  <si>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</si>
  <si>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</si>
  <si>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</si>
  <si>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</si>
  <si>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</si>
  <si>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</si>
  <si>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</si>
  <si>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</si>
  <si>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</si>
  <si>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</si>
  <si>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BONITO DE MINAS</t>
  </si>
  <si>
    <t>BORDA DA MATA</t>
  </si>
  <si>
    <t>BOTELHOS</t>
  </si>
  <si>
    <t>BOTUMIRIM</t>
  </si>
  <si>
    <t>BRÁS PIRES</t>
  </si>
  <si>
    <t>BRASILÂNDIA DE MINAS</t>
  </si>
  <si>
    <t>BRASÍLIA DE MINAS</t>
  </si>
  <si>
    <t>BRASÓPOLIS</t>
  </si>
  <si>
    <t>BRAÚNAS</t>
  </si>
  <si>
    <t>BRUMADINHO</t>
  </si>
  <si>
    <t>BUENO BRANDÃO</t>
  </si>
  <si>
    <t>BUENÓPOLIS</t>
  </si>
  <si>
    <t>BUGRE</t>
  </si>
  <si>
    <t>BURITIS</t>
  </si>
  <si>
    <t>BURITIZEIRO</t>
  </si>
  <si>
    <t>CABECEIRA GRANDE</t>
  </si>
  <si>
    <t>CABO VERDE</t>
  </si>
  <si>
    <t>CACHOEIRA DA PRATA</t>
  </si>
  <si>
    <t>CACHOEIRA DE MINAS</t>
  </si>
  <si>
    <t>CACHOEIRA DE PAJEÚ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</si>
  <si>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</si>
  <si>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</si>
  <si>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</si>
  <si>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</si>
  <si>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</si>
  <si>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</si>
  <si>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</si>
  <si>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</si>
  <si>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</si>
  <si>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</si>
  <si>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</si>
  <si>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</si>
  <si>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</si>
  <si>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</si>
  <si>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</si>
  <si>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</si>
  <si>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</si>
  <si>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</si>
  <si>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</si>
  <si>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</si>
  <si>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 VERDE</t>
  </si>
  <si>
    <t>CANAÃ</t>
  </si>
  <si>
    <t>CANÁPOLIS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</si>
  <si>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</si>
  <si>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</si>
  <si>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</si>
  <si>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</si>
  <si>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</si>
  <si>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</si>
  <si>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</si>
  <si>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</si>
  <si>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</si>
  <si>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</si>
  <si>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</si>
  <si>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</si>
  <si>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</si>
  <si>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</si>
  <si>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</si>
  <si>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</si>
  <si>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</si>
  <si>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</si>
  <si>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</si>
  <si>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</si>
  <si>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</si>
  <si>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</si>
  <si>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</si>
  <si>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</si>
  <si>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</si>
  <si>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</si>
  <si>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</si>
  <si>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</si>
  <si>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</si>
  <si>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</si>
  <si>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</si>
  <si>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</si>
  <si>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</si>
  <si>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</si>
  <si>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</si>
  <si>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</si>
  <si>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</si>
  <si>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</si>
  <si>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</si>
  <si>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</si>
  <si>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</si>
  <si>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</si>
  <si>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</si>
  <si>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</si>
  <si>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</si>
  <si>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</si>
  <si>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</si>
  <si>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</si>
  <si>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</si>
  <si>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</si>
  <si>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</si>
  <si>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</si>
  <si>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</si>
  <si>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</si>
  <si>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</si>
  <si>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</si>
  <si>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</si>
  <si>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</si>
  <si>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 BARRA DE MINAS</t>
  </si>
  <si>
    <t>CONCEIÇÃO DAS ALAGOAS</t>
  </si>
  <si>
    <t>CONCEIÇÃO DAS PEDRAS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</si>
  <si>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</si>
  <si>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</si>
  <si>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</si>
  <si>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</si>
  <si>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</si>
  <si>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</si>
  <si>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</si>
  <si>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</si>
  <si>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</si>
  <si>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</si>
  <si>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</si>
  <si>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</si>
  <si>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</si>
  <si>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</si>
  <si>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</si>
  <si>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</si>
  <si>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</si>
  <si>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</si>
  <si>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</si>
  <si>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</si>
  <si>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</si>
  <si>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</si>
  <si>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FABRICIANO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</si>
  <si>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</si>
  <si>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</si>
  <si>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</si>
  <si>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</si>
  <si>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</si>
  <si>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</si>
  <si>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</si>
  <si>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</si>
  <si>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</si>
  <si>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</si>
  <si>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</si>
  <si>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</si>
  <si>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</si>
  <si>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</si>
  <si>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</si>
  <si>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</si>
  <si>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</si>
  <si>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</si>
  <si>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</si>
  <si>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</si>
  <si>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</si>
  <si>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</si>
  <si>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</si>
  <si>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</si>
  <si>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</si>
  <si>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</si>
  <si>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DIAMANTINA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</si>
  <si>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</si>
  <si>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</si>
  <si>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</si>
  <si>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</si>
  <si>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</si>
  <si>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</si>
  <si>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DIVINÓPOLIS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</si>
  <si>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</si>
  <si>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</si>
  <si>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</si>
  <si>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</si>
  <si>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</si>
  <si>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</si>
  <si>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</si>
  <si>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</si>
  <si>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EUZÉBIA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</si>
  <si>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</si>
  <si>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</si>
  <si>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</si>
  <si>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</si>
  <si>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</si>
  <si>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</si>
  <si>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</si>
  <si>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</si>
  <si>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</si>
  <si>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</si>
  <si>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</si>
  <si>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</si>
  <si>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</si>
  <si>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</si>
  <si>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</si>
  <si>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</si>
  <si>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</si>
  <si>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</si>
  <si>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</si>
  <si>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</si>
  <si>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</si>
  <si>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</si>
  <si>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</si>
  <si>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</si>
  <si>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</si>
  <si>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</si>
  <si>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</si>
  <si>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</si>
  <si>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</si>
  <si>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</si>
  <si>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</si>
  <si>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</si>
  <si>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</si>
  <si>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</si>
  <si>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</si>
  <si>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</si>
  <si>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</si>
  <si>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</si>
  <si>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</si>
  <si>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</si>
  <si>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</si>
  <si>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</si>
  <si>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</si>
  <si>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</si>
  <si>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</si>
  <si>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</si>
  <si>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</si>
  <si>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</si>
  <si>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</si>
  <si>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</si>
  <si>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</si>
  <si>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</si>
  <si>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</si>
  <si>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</si>
  <si>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</si>
  <si>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</si>
  <si>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</si>
  <si>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GOVERNADOR VALADARES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</si>
  <si>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</si>
  <si>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</si>
  <si>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</si>
  <si>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</si>
  <si>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</si>
  <si>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</si>
  <si>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</si>
  <si>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</si>
  <si>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</si>
  <si>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</si>
  <si>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</si>
  <si>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</si>
  <si>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</si>
  <si>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</si>
  <si>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</si>
  <si>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</si>
  <si>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</si>
  <si>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</si>
  <si>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</si>
  <si>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</si>
  <si>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</si>
  <si>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</si>
  <si>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</si>
  <si>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</si>
  <si>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</si>
  <si>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</si>
  <si>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</si>
  <si>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</si>
  <si>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</si>
  <si>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</si>
  <si>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</si>
  <si>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</si>
  <si>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</si>
  <si>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</si>
  <si>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</si>
  <si>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</si>
  <si>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</si>
  <si>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</si>
  <si>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</si>
  <si>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</si>
  <si>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</si>
  <si>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</si>
  <si>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</si>
  <si>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</si>
  <si>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</si>
  <si>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ITABIRA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</si>
  <si>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</si>
  <si>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</si>
  <si>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</si>
  <si>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</si>
  <si>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</si>
  <si>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</si>
  <si>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</si>
  <si>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</si>
  <si>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</si>
  <si>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</si>
  <si>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</si>
  <si>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</si>
  <si>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</si>
  <si>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</si>
  <si>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</si>
  <si>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</si>
  <si>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</si>
  <si>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</si>
  <si>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</si>
  <si>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</si>
  <si>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</si>
  <si>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</si>
  <si>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</si>
  <si>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</si>
  <si>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</si>
  <si>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ITUIUTABA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</si>
  <si>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</si>
  <si>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</si>
  <si>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</si>
  <si>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</si>
  <si>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</si>
  <si>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</si>
  <si>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</si>
  <si>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</si>
  <si>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</si>
  <si>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</si>
  <si>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</si>
  <si>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JANUÁRIA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</si>
  <si>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</si>
  <si>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</si>
  <si>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</si>
  <si>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</si>
  <si>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</si>
  <si>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</si>
  <si>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</si>
  <si>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</si>
  <si>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</si>
  <si>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</si>
  <si>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</si>
  <si>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</si>
  <si>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</si>
  <si>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</si>
  <si>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</si>
  <si>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</si>
  <si>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</si>
  <si>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</si>
  <si>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JUATUBA</t>
  </si>
  <si>
    <t>JUIZ DE FORA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</si>
  <si>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</si>
  <si>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</si>
  <si>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</si>
  <si>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</si>
  <si>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</si>
  <si>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</si>
  <si>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</si>
  <si>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</si>
  <si>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</si>
  <si>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</si>
  <si>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</si>
  <si>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</si>
  <si>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</si>
  <si>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</si>
  <si>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</si>
  <si>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</si>
  <si>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</si>
  <si>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</si>
  <si>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</si>
  <si>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LEOPOLDINA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</si>
  <si>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</si>
  <si>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</si>
  <si>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</si>
  <si>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</si>
  <si>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</si>
  <si>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</si>
  <si>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</si>
  <si>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</si>
  <si>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</si>
  <si>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</si>
  <si>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</si>
  <si>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</si>
  <si>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</si>
  <si>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</si>
  <si>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MANHUAÇU</t>
  </si>
  <si>
    <t>MANHUMIRIM</t>
  </si>
  <si>
    <t>MANTENA</t>
  </si>
  <si>
    <t>MAR DE ESPANHA</t>
  </si>
  <si>
    <t>MARAVILHAS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</si>
  <si>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</si>
  <si>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</si>
  <si>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</si>
  <si>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</si>
  <si>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</si>
  <si>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</si>
  <si>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</si>
  <si>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</si>
  <si>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</si>
  <si>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</si>
  <si>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</si>
  <si>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</si>
  <si>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MATHIAS LOBATO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</si>
  <si>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</si>
  <si>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</si>
  <si>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</si>
  <si>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</si>
  <si>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</si>
  <si>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</si>
  <si>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</si>
  <si>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</si>
  <si>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</si>
  <si>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</si>
  <si>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</si>
  <si>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</si>
  <si>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</si>
  <si>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</si>
  <si>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</si>
  <si>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</si>
  <si>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</si>
  <si>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</si>
  <si>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</si>
  <si>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</si>
  <si>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</si>
  <si>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</si>
  <si>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</si>
  <si>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</si>
  <si>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</si>
  <si>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</si>
  <si>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</si>
  <si>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</si>
  <si>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</si>
  <si>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MONTES CLAROS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</si>
  <si>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</si>
  <si>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</si>
  <si>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</si>
  <si>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</si>
  <si>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</si>
  <si>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</si>
  <si>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</si>
  <si>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</si>
  <si>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</si>
  <si>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</si>
  <si>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</si>
  <si>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</si>
  <si>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</si>
  <si>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</si>
  <si>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</si>
  <si>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</si>
  <si>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</si>
  <si>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</si>
  <si>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</si>
  <si>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</si>
  <si>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</si>
  <si>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</si>
  <si>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</si>
  <si>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</si>
  <si>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NOVA UNIÃO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</si>
  <si>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</si>
  <si>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</si>
  <si>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</si>
  <si>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</si>
  <si>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</si>
  <si>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</si>
  <si>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</si>
  <si>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</si>
  <si>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</si>
  <si>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</si>
  <si>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</si>
  <si>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</si>
  <si>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</si>
  <si>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</si>
  <si>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</si>
  <si>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</si>
  <si>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</si>
  <si>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 PEDRO</t>
  </si>
  <si>
    <t>PAINEIRAS</t>
  </si>
  <si>
    <t>PAINS</t>
  </si>
  <si>
    <t>PAIVA</t>
  </si>
  <si>
    <t>PALMA</t>
  </si>
  <si>
    <t>PALMÓPOLIS</t>
  </si>
  <si>
    <t>PAPAGAIOS</t>
  </si>
  <si>
    <t>PARÁ DE MINAS</t>
  </si>
  <si>
    <t>PARACATU</t>
  </si>
  <si>
    <t>PARAGUAÇU</t>
  </si>
  <si>
    <t>PARAISÓPOLIS</t>
  </si>
  <si>
    <t>PARAOPEBA</t>
  </si>
  <si>
    <t>PASSA QUATRO</t>
  </si>
  <si>
    <t>PASSA TEMPO</t>
  </si>
  <si>
    <t>PASSA VINTE</t>
  </si>
  <si>
    <t>PASSABÉM</t>
  </si>
  <si>
    <t>PASSOS</t>
  </si>
  <si>
    <t>PATIS</t>
  </si>
  <si>
    <t>PATOS DE MINAS</t>
  </si>
  <si>
    <t>PATROCÍNIO</t>
  </si>
  <si>
    <t>PATROCÍNIO DO MURIAÉ</t>
  </si>
  <si>
    <t>PAULA CÂNDIDO</t>
  </si>
  <si>
    <t>PAULISTAS</t>
  </si>
  <si>
    <t>PAVÃO</t>
  </si>
  <si>
    <t>PEÇANHA</t>
  </si>
  <si>
    <t>PEDRA AZUL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</si>
  <si>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</si>
  <si>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</si>
  <si>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</si>
  <si>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</si>
  <si>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</si>
  <si>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</si>
  <si>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</si>
  <si>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</si>
  <si>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</si>
  <si>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</si>
  <si>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</si>
  <si>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</si>
  <si>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</si>
  <si>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</si>
  <si>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</si>
  <si>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</si>
  <si>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</si>
  <si>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</si>
  <si>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</si>
  <si>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</si>
  <si>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</si>
  <si>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</si>
  <si>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 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</si>
  <si>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</si>
  <si>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</si>
  <si>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</si>
  <si>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</si>
  <si>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</si>
  <si>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</si>
  <si>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</si>
  <si>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PIRAPORA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</si>
  <si>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</si>
  <si>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</si>
  <si>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</si>
  <si>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</si>
  <si>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</si>
  <si>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</si>
  <si>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</si>
  <si>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</si>
  <si>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PONTE NOVA</t>
  </si>
  <si>
    <t>PONTO CHIQUE</t>
  </si>
  <si>
    <t>PONTO DOS VOLANTES</t>
  </si>
  <si>
    <t>PORTEIRINHA</t>
  </si>
  <si>
    <t>PORTO FIRME</t>
  </si>
  <si>
    <t>POTÉ</t>
  </si>
  <si>
    <t>POUSO ALEGRE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</si>
  <si>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</si>
  <si>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</si>
  <si>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</si>
  <si>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</si>
  <si>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</si>
  <si>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</si>
  <si>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</si>
  <si>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</si>
  <si>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</si>
  <si>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</si>
  <si>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</si>
  <si>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</si>
  <si>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</si>
  <si>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</si>
  <si>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</si>
  <si>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</si>
  <si>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</si>
  <si>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</si>
  <si>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</si>
  <si>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</si>
  <si>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</si>
  <si>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</si>
  <si>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</si>
  <si>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</si>
  <si>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</si>
  <si>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 PRADO</t>
  </si>
  <si>
    <t>RIO DOCE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</si>
  <si>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</si>
  <si>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</si>
  <si>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</si>
  <si>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</si>
  <si>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</si>
  <si>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</si>
  <si>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</si>
  <si>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</si>
  <si>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</si>
  <si>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</si>
  <si>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</si>
  <si>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</si>
  <si>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</si>
  <si>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</si>
  <si>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</si>
  <si>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</si>
  <si>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</si>
  <si>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</si>
  <si>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</si>
  <si>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</si>
  <si>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</si>
  <si>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</si>
  <si>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</si>
  <si>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</si>
  <si>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</si>
  <si>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</si>
  <si>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</si>
  <si>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</si>
  <si>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</si>
  <si>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</si>
  <si>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</si>
  <si>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</si>
  <si>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</si>
  <si>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</si>
  <si>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</si>
  <si>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</si>
  <si>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</si>
  <si>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 RITA DE CALDAS</t>
  </si>
  <si>
    <t>SANTA RITA DE IBITIPOCA</t>
  </si>
  <si>
    <t>SANTA RITA DE JACUTINGA</t>
  </si>
  <si>
    <t>SANTA RITA DE MINAS</t>
  </si>
  <si>
    <t>SANTA RITA DO ITUETO</t>
  </si>
  <si>
    <t>SANTA RITA DO SAPUCAÍ</t>
  </si>
  <si>
    <t>SANTA ROSA DA SERRA</t>
  </si>
  <si>
    <t>SANTA VITÓRIA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</si>
  <si>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</si>
  <si>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</si>
  <si>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</si>
  <si>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</si>
  <si>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</si>
  <si>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</si>
  <si>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</si>
  <si>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</si>
  <si>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</si>
  <si>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</si>
  <si>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</si>
  <si>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</si>
  <si>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</si>
  <si>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</si>
  <si>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</si>
  <si>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</si>
  <si>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</si>
  <si>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</si>
  <si>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</si>
  <si>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</si>
  <si>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</si>
  <si>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</si>
  <si>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</si>
  <si>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</si>
  <si>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</si>
  <si>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</si>
  <si>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</si>
  <si>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</si>
  <si>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</si>
  <si>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</si>
  <si>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</si>
  <si>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</si>
  <si>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</si>
  <si>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</si>
  <si>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</si>
  <si>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RIO PRETO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</si>
  <si>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</si>
  <si>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</si>
  <si>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</si>
  <si>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</si>
  <si>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</si>
  <si>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</si>
  <si>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</si>
  <si>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</si>
  <si>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</si>
  <si>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</si>
  <si>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</si>
  <si>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</si>
  <si>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</si>
  <si>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</si>
  <si>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</si>
  <si>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</si>
  <si>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</si>
  <si>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</si>
  <si>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</si>
  <si>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</si>
  <si>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</si>
  <si>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</si>
  <si>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</si>
  <si>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</si>
  <si>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</si>
  <si>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</si>
  <si>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</si>
  <si>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</si>
  <si>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 SUAÇUÍ</t>
  </si>
  <si>
    <t>SÃO PEDRO DOS FERROS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</si>
  <si>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</si>
  <si>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</si>
  <si>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</si>
  <si>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</si>
  <si>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</si>
  <si>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</si>
  <si>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</si>
  <si>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</si>
  <si>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</si>
  <si>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</si>
  <si>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THOMÉ DAS LETRAS</t>
  </si>
  <si>
    <t>SÃO TIAGO</t>
  </si>
  <si>
    <t>SÃO TOMÁS DE AQUINO</t>
  </si>
  <si>
    <t>SÃO VICENTE DE MINAS</t>
  </si>
  <si>
    <t>SAPUCAÍ-MIRIM</t>
  </si>
  <si>
    <t>SARDOÁ</t>
  </si>
  <si>
    <t>SARZEDO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</si>
  <si>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</si>
  <si>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</si>
  <si>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</si>
  <si>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</si>
  <si>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</si>
  <si>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</si>
  <si>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</si>
  <si>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</si>
  <si>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</si>
  <si>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</si>
  <si>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</si>
  <si>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</si>
  <si>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</si>
  <si>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 SALITRE</t>
  </si>
  <si>
    <t>SERRA DOS AIMORÉS</t>
  </si>
  <si>
    <t>SERRANIA</t>
  </si>
  <si>
    <t>SERRANÓPOLIS DE MINAS</t>
  </si>
  <si>
    <t>SERRANOS</t>
  </si>
  <si>
    <t>SERRO</t>
  </si>
  <si>
    <t>SETE LAGOAS</t>
  </si>
  <si>
    <t>SETUBINHA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</si>
  <si>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</si>
  <si>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</si>
  <si>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</si>
  <si>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</si>
  <si>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</si>
  <si>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</si>
  <si>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</si>
  <si>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</si>
  <si>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</si>
  <si>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</si>
  <si>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</si>
  <si>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</si>
  <si>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</si>
  <si>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</si>
  <si>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TEÓFILO OTONI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</si>
  <si>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</si>
  <si>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</si>
  <si>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</si>
  <si>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</si>
  <si>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</si>
  <si>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</si>
  <si>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</si>
  <si>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</si>
  <si>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</si>
  <si>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</si>
  <si>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</si>
  <si>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</si>
  <si>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</si>
  <si>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</si>
  <si>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UBÁ</t>
  </si>
  <si>
    <t>UBAÍ</t>
  </si>
  <si>
    <t>UBAPORANGA</t>
  </si>
  <si>
    <t>UBERABA</t>
  </si>
  <si>
    <t>UBERLÂNDIA</t>
  </si>
  <si>
    <t>UMBURATIBA</t>
  </si>
  <si>
    <t>UNAÍ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</si>
  <si>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</si>
  <si>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</si>
  <si>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</si>
  <si>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</si>
  <si>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</si>
  <si>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</si>
  <si>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</si>
  <si>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VARGINHA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</si>
  <si>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</si>
  <si>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</si>
  <si>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</si>
  <si>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</si>
  <si>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</si>
  <si>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</si>
  <si>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</si>
  <si>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</si>
  <si>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</si>
  <si>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</si>
  <si>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</si>
  <si>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</si>
  <si>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</si>
  <si>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</si>
  <si>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</si>
  <si>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</si>
  <si>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</si>
  <si>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</si>
  <si>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CESAMA</t>
  </si>
  <si>
    <r>
      <t xml:space="preserve">Discriminação
</t>
    </r>
    <r>
      <rPr>
        <i/>
        <sz val="11"/>
        <rFont val="Arial"/>
        <family val="2"/>
      </rPr>
      <t>Conforme Planilha Orçamentária Licitada e suas alterações</t>
    </r>
  </si>
  <si>
    <t>ORIENTAÇÕES GERAIS - MEDIÇÃO</t>
  </si>
  <si>
    <t>• Utilizar este arquivo para a demanda.</t>
  </si>
  <si>
    <t>• Não copiar as planilhas para um novo documento.</t>
  </si>
  <si>
    <t>• Manter a formatação padrão dos documentos.</t>
  </si>
  <si>
    <t>• A impressão deverá ser realizada diretamente neste arquivo, para que sejam impressos o cabeçalho e o rodapé das planilhas conforme padrões estabelecidos.</t>
  </si>
  <si>
    <r>
      <rPr>
        <b/>
        <sz val="12"/>
        <rFont val="Calibri"/>
        <family val="2"/>
        <scheme val="minor"/>
      </rPr>
      <t>1.</t>
    </r>
    <r>
      <rPr>
        <sz val="12"/>
        <rFont val="Calibri"/>
        <family val="2"/>
        <scheme val="minor"/>
      </rPr>
      <t xml:space="preserve"> Aba - </t>
    </r>
    <r>
      <rPr>
        <b/>
        <sz val="12"/>
        <rFont val="Calibri"/>
        <family val="2"/>
        <scheme val="minor"/>
      </rPr>
      <t>Check List de Medição</t>
    </r>
  </si>
  <si>
    <r>
      <rPr>
        <b/>
        <sz val="12"/>
        <rFont val="Calibri"/>
        <family val="2"/>
        <scheme val="minor"/>
      </rPr>
      <t>2.</t>
    </r>
    <r>
      <rPr>
        <sz val="12"/>
        <rFont val="Calibri"/>
        <family val="2"/>
        <scheme val="minor"/>
      </rPr>
      <t xml:space="preserve"> Aba - </t>
    </r>
    <r>
      <rPr>
        <b/>
        <sz val="12"/>
        <rFont val="Calibri"/>
        <family val="2"/>
        <scheme val="minor"/>
      </rPr>
      <t>Capa da Medição</t>
    </r>
  </si>
  <si>
    <t>2.1. É indispensável para que seja realizado o protocolo dos documentos.</t>
  </si>
  <si>
    <t>2.2. Deverá conter todas as informações solicitadas no documento tais como:</t>
  </si>
  <si>
    <t>• Nome da Obra; (O nome deverá ser idêntico em todos os documentos)
• Nome do Município;
• Número do contrato com BDMG composto por 6 dígitos;
• Linha de Financiamento do BDMG;
• O valor total da medição; (Em casos de aditivo de prazo, informar o valor 0 (zero) no campo específico.
• Número da medição;
• Nome do Responsável por convênios;</t>
  </si>
  <si>
    <r>
      <rPr>
        <b/>
        <sz val="12"/>
        <rFont val="Calibri"/>
        <family val="2"/>
        <scheme val="minor"/>
      </rPr>
      <t>3.</t>
    </r>
    <r>
      <rPr>
        <sz val="12"/>
        <rFont val="Calibri"/>
        <family val="2"/>
        <scheme val="minor"/>
      </rPr>
      <t xml:space="preserve"> Aba - </t>
    </r>
    <r>
      <rPr>
        <b/>
        <sz val="12"/>
        <rFont val="Calibri"/>
        <family val="2"/>
        <scheme val="minor"/>
      </rPr>
      <t>Planilha de Medição</t>
    </r>
  </si>
  <si>
    <t>3.1. Deverá conter todas as informações solicitadas no cabeçalho do documento.</t>
  </si>
  <si>
    <t>3.2. O nome da obra deverá ser idêntico ao informado na capa.</t>
  </si>
  <si>
    <t>3.3. A planilha deverá conter todos os itens da obra.</t>
  </si>
  <si>
    <t>3.4. A planilha deverá conter obrigatoriamente o item referente a placa de obra.</t>
  </si>
  <si>
    <t>3.5. Descrição da Planilha:</t>
  </si>
  <si>
    <t>3.5.1.1. Todos os itens da planilha orçamentária devem possuir códigos de referência, as linhas da somatória dos grandes itens.</t>
  </si>
  <si>
    <t>3.6. No caso de inclusão de novas linhas, deverá ser realizado o ajuste nas fórmulas.</t>
  </si>
  <si>
    <r>
      <t xml:space="preserve">3.5.1. </t>
    </r>
    <r>
      <rPr>
        <b/>
        <sz val="11"/>
        <rFont val="Calibri"/>
        <family val="2"/>
        <scheme val="minor"/>
      </rPr>
      <t>Código</t>
    </r>
    <r>
      <rPr>
        <sz val="11"/>
        <rFont val="Calibri"/>
        <family val="2"/>
        <scheme val="minor"/>
      </rPr>
      <t xml:space="preserve"> - Código do custo unitário conforme referência de preço empregada (SETOP, SINAPI, COPASA, DNIT ou outra).</t>
    </r>
  </si>
  <si>
    <r>
      <t xml:space="preserve">3.5.2. </t>
    </r>
    <r>
      <rPr>
        <b/>
        <sz val="11"/>
        <rFont val="Calibri"/>
        <family val="2"/>
        <scheme val="minor"/>
      </rPr>
      <t>Descrição</t>
    </r>
    <r>
      <rPr>
        <sz val="11"/>
        <rFont val="Calibri"/>
        <family val="2"/>
        <scheme val="minor"/>
      </rPr>
      <t xml:space="preserve"> - Nome do item de acordo com a planilha licitada e suas alterações.</t>
    </r>
  </si>
  <si>
    <r>
      <t xml:space="preserve">3.5.3. </t>
    </r>
    <r>
      <rPr>
        <b/>
        <sz val="11"/>
        <rFont val="Calibri"/>
        <family val="2"/>
        <scheme val="minor"/>
      </rPr>
      <t>Unid.</t>
    </r>
    <r>
      <rPr>
        <sz val="11"/>
        <rFont val="Calibri"/>
        <family val="2"/>
        <scheme val="minor"/>
      </rPr>
      <t xml:space="preserve"> - Unidade de medida de cada item, constante da planilha de custo vencedora da licitação.</t>
    </r>
  </si>
  <si>
    <r>
      <t xml:space="preserve">3.5.5. </t>
    </r>
    <r>
      <rPr>
        <b/>
        <sz val="11"/>
        <rFont val="Calibri"/>
        <family val="2"/>
        <scheme val="minor"/>
      </rPr>
      <t>Quantidade Prevista Total (B)</t>
    </r>
    <r>
      <rPr>
        <sz val="11"/>
        <rFont val="Calibri"/>
        <family val="2"/>
        <scheme val="minor"/>
      </rPr>
      <t xml:space="preserve"> - Quantidade prevista total na planilha de custo vencedora da licitação.</t>
    </r>
  </si>
  <si>
    <r>
      <t xml:space="preserve">3.5.6. </t>
    </r>
    <r>
      <rPr>
        <b/>
        <sz val="11"/>
        <rFont val="Calibri"/>
        <family val="2"/>
        <scheme val="minor"/>
      </rPr>
      <t>Quantidade Executada Nesta Medição (C)</t>
    </r>
    <r>
      <rPr>
        <sz val="11"/>
        <rFont val="Calibri"/>
        <family val="2"/>
        <scheme val="minor"/>
      </rPr>
      <t xml:space="preserve"> - Quantidade executada em cada medição.</t>
    </r>
  </si>
  <si>
    <r>
      <t xml:space="preserve">3.5.7. </t>
    </r>
    <r>
      <rPr>
        <b/>
        <sz val="11"/>
        <rFont val="Calibri"/>
        <family val="2"/>
        <scheme val="minor"/>
      </rPr>
      <t>Quantidade Executada Acumulada (D)</t>
    </r>
    <r>
      <rPr>
        <sz val="11"/>
        <rFont val="Calibri"/>
        <family val="2"/>
        <scheme val="minor"/>
      </rPr>
      <t xml:space="preserve"> - Somatório das medições realizadas.</t>
    </r>
  </si>
  <si>
    <r>
      <t xml:space="preserve">3.5.8. </t>
    </r>
    <r>
      <rPr>
        <b/>
        <sz val="11"/>
        <rFont val="Calibri"/>
        <family val="2"/>
        <scheme val="minor"/>
      </rPr>
      <t>Valor (R$) Previsto Total (AxB)</t>
    </r>
    <r>
      <rPr>
        <sz val="11"/>
        <rFont val="Calibri"/>
        <family val="2"/>
        <scheme val="minor"/>
      </rPr>
      <t xml:space="preserve"> - Valor previsto total de cada item da planilha.</t>
    </r>
  </si>
  <si>
    <r>
      <t xml:space="preserve">3.5.9. </t>
    </r>
    <r>
      <rPr>
        <b/>
        <sz val="11"/>
        <rFont val="Calibri"/>
        <family val="2"/>
        <scheme val="minor"/>
      </rPr>
      <t>Valor (R$) Executado Nesta Medição (AxC)</t>
    </r>
    <r>
      <rPr>
        <sz val="11"/>
        <rFont val="Calibri"/>
        <family val="2"/>
        <scheme val="minor"/>
      </rPr>
      <t xml:space="preserve"> - Valor executado para cada medição.</t>
    </r>
  </si>
  <si>
    <r>
      <t xml:space="preserve">3.5.10. </t>
    </r>
    <r>
      <rPr>
        <b/>
        <sz val="11"/>
        <rFont val="Calibri"/>
        <family val="2"/>
        <scheme val="minor"/>
      </rPr>
      <t>Valor (R$) Executado Acumulado (AxD)</t>
    </r>
    <r>
      <rPr>
        <sz val="11"/>
        <rFont val="Calibri"/>
        <family val="2"/>
        <scheme val="minor"/>
      </rPr>
      <t xml:space="preserve"> - Valor executada acumulado (somatório das medições realizadas).</t>
    </r>
  </si>
  <si>
    <t>3.1.1 Descrição do Cabeçalho:</t>
  </si>
  <si>
    <r>
      <t xml:space="preserve">• </t>
    </r>
    <r>
      <rPr>
        <b/>
        <sz val="11"/>
        <rFont val="Calibri"/>
        <family val="2"/>
        <scheme val="minor"/>
      </rPr>
      <t>Período</t>
    </r>
    <r>
      <rPr>
        <sz val="11"/>
        <rFont val="Calibri"/>
        <family val="2"/>
        <scheme val="minor"/>
      </rPr>
      <t xml:space="preserve"> - Informar o período que foram executados os serviços.
• </t>
    </r>
    <r>
      <rPr>
        <b/>
        <sz val="11"/>
        <rFont val="Calibri"/>
        <family val="2"/>
        <scheme val="minor"/>
      </rPr>
      <t>Data</t>
    </r>
    <r>
      <rPr>
        <sz val="11"/>
        <rFont val="Calibri"/>
        <family val="2"/>
        <scheme val="minor"/>
      </rPr>
      <t xml:space="preserve"> - Informar a data do relatório da medição.
</t>
    </r>
  </si>
  <si>
    <r>
      <t xml:space="preserve">3.5.4. </t>
    </r>
    <r>
      <rPr>
        <b/>
        <sz val="11"/>
        <rFont val="Calibri"/>
        <family val="2"/>
        <scheme val="minor"/>
      </rPr>
      <t>Preço Unitário (A)</t>
    </r>
    <r>
      <rPr>
        <sz val="11"/>
        <rFont val="Calibri"/>
        <family val="2"/>
        <scheme val="minor"/>
      </rPr>
      <t xml:space="preserve"> - Preço Unitário para cada item da planilha de custo vencedora da licitação.</t>
    </r>
  </si>
  <si>
    <r>
      <t xml:space="preserve">3.5.11. </t>
    </r>
    <r>
      <rPr>
        <b/>
        <sz val="11"/>
        <rFont val="Calibri"/>
        <family val="2"/>
        <scheme val="minor"/>
      </rPr>
      <t>Fórmulas nas colunas J, K e L</t>
    </r>
    <r>
      <rPr>
        <sz val="11"/>
        <rFont val="Calibri"/>
        <family val="2"/>
        <scheme val="minor"/>
      </rPr>
      <t xml:space="preserve"> - Células automáticas, não sendo necessário alteração nas mesmas.</t>
    </r>
  </si>
  <si>
    <r>
      <rPr>
        <b/>
        <sz val="11"/>
        <rFont val="Calibri"/>
        <family val="2"/>
        <scheme val="minor"/>
      </rPr>
      <t xml:space="preserve">4. </t>
    </r>
    <r>
      <rPr>
        <sz val="11"/>
        <rFont val="Calibri"/>
        <family val="2"/>
        <scheme val="minor"/>
      </rPr>
      <t xml:space="preserve">Aba - </t>
    </r>
    <r>
      <rPr>
        <b/>
        <sz val="11"/>
        <rFont val="Calibri"/>
        <family val="2"/>
        <scheme val="minor"/>
      </rPr>
      <t>Localização - (Pavimentação)</t>
    </r>
  </si>
  <si>
    <t>4.1. Somente deverá ser utilizada no caso da obra contemplar pavimentação e/ou calçamento.</t>
  </si>
  <si>
    <t>4.2. Deverá conter todas as informações solicitadas no cabeçalho do documento.</t>
  </si>
  <si>
    <t>4.3. O nome da obra deverá ser idêntico ao informado na capa.</t>
  </si>
  <si>
    <t>4.4. Deve estar relacionado todas as ruas/trechos e bairros que receberam as obras em referência.</t>
  </si>
  <si>
    <t>4.5. Acrescentar linhas, se o número de ruas superar as linhas existentes. Caso ao contrário excluir linhas não utilizadas.</t>
  </si>
  <si>
    <t>4.7. Caso as medições exceda 12 parcelas, acrescentar as colunas necessárias.</t>
  </si>
  <si>
    <t>4.6. No caso de inclusão de novas linhas, deverá ser realizado o ajuste nas formulas.</t>
  </si>
  <si>
    <t>4.8. Deve ser utilizada a mesma planilha em toda a obra, mantendo o histórico das medições.</t>
  </si>
  <si>
    <t>4.9. Utilizar 1 modelo para cada obra/planilha de medição.</t>
  </si>
  <si>
    <r>
      <rPr>
        <b/>
        <sz val="11"/>
        <rFont val="Calibri"/>
        <family val="2"/>
        <scheme val="minor"/>
      </rPr>
      <t xml:space="preserve">5. </t>
    </r>
    <r>
      <rPr>
        <sz val="11"/>
        <rFont val="Calibri"/>
        <family val="2"/>
        <scheme val="minor"/>
      </rPr>
      <t xml:space="preserve">Aba - </t>
    </r>
    <r>
      <rPr>
        <b/>
        <sz val="11"/>
        <rFont val="Calibri"/>
        <family val="2"/>
        <scheme val="minor"/>
      </rPr>
      <t>Localização - (Saneamento)</t>
    </r>
  </si>
  <si>
    <t>5.1. Somente deverá ser utilizada no caso da obra contemplar Obras de Saneamento - Esgoto, Drenagem, Abastecimento de água e etc..</t>
  </si>
  <si>
    <t>5.2. Deverá conter todas as informações solicitadas no cabeçalho do documento.</t>
  </si>
  <si>
    <t>5.3. O nome da obra deverá ser idêntico ao informado na capa.</t>
  </si>
  <si>
    <t>5.4. Deve estar relacionado todas as ruas/trechos e bairros que receberam as obras em referência.</t>
  </si>
  <si>
    <t>4.10. Colocar somente os trechos efetivamente concluídos.</t>
  </si>
  <si>
    <t>1.2. Ao encaminhar os documentos aos BDMG, o check list deverá ser realizado para verificar se as solicitações atendem ao BDMG.</t>
  </si>
  <si>
    <t>1.1. A medição deverá atender todos os requisitos referente do Edital da Linha de Financiamento em referência.</t>
  </si>
  <si>
    <t>RENOVA MUNICÍPIOS NÃO REEMBOLSÁVEL</t>
  </si>
  <si>
    <t>BNDES AUTOMÁTICO PMAT</t>
  </si>
  <si>
    <t>PROGRAMA BDMG:</t>
  </si>
  <si>
    <t>Selecione o Programa do BDMG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</si>
</sst>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R$&quot;\ #,##0.00_);\(&quot;R$&quot;\ #,##0.00\)"/>
    <numFmt numFmtId="43" formatCode="_(* #,##0.00_);_(* \(#,##0.00\);_(* &quot;-&quot;??_);_(@_)"/>
    <numFmt numFmtId="164" formatCode="_-* #,##0.00_-;[Red]\-* #,##0.00_-;_-* &quot;-&quot;??_-;_-@_-"/>
    <numFmt numFmtId="165" formatCode="00&quot;ª Med&quot;"/>
    <numFmt numFmtId="166" formatCode="00"/>
    <numFmt numFmtId="167" formatCode="&quot;R$&quot;\ #,##0.00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b/>
      <sz val="14"/>
      <name val="Arial"/>
      <family val="2"/>
    </font>
    <font>
      <b/>
      <sz val="11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double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double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</cellStyleXfs>
  <cellXfs count="204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10" fillId="2" borderId="0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7" fillId="0" borderId="1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0" fontId="4" fillId="0" borderId="0" xfId="2"/>
    <xf numFmtId="0" fontId="16" fillId="0" borderId="0" xfId="2" applyFont="1" applyAlignment="1">
      <alignment horizontal="center" vertical="center"/>
    </xf>
    <xf numFmtId="0" fontId="16" fillId="0" borderId="0" xfId="2" applyFont="1"/>
    <xf numFmtId="0" fontId="4" fillId="0" borderId="0" xfId="2" applyFill="1" applyAlignment="1">
      <alignment horizontal="center" vertical="center"/>
    </xf>
    <xf numFmtId="0" fontId="13" fillId="2" borderId="0" xfId="2" applyFont="1" applyFill="1" applyBorder="1" applyAlignment="1">
      <alignment vertical="center"/>
    </xf>
    <xf numFmtId="0" fontId="4" fillId="0" borderId="0" xfId="2" applyFill="1" applyAlignment="1">
      <alignment horizontal="left"/>
    </xf>
    <xf numFmtId="0" fontId="16" fillId="0" borderId="0" xfId="2" applyFont="1" applyFill="1" applyBorder="1" applyAlignment="1">
      <alignment horizontal="left" vertical="center"/>
    </xf>
    <xf numFmtId="0" fontId="10" fillId="2" borderId="0" xfId="2" applyFont="1" applyFill="1" applyBorder="1" applyAlignment="1">
      <alignment horizontal="left" vertical="center"/>
    </xf>
    <xf numFmtId="0" fontId="18" fillId="0" borderId="0" xfId="2" applyFont="1"/>
    <xf numFmtId="0" fontId="14" fillId="0" borderId="0" xfId="2" applyFont="1"/>
    <xf numFmtId="166" fontId="19" fillId="0" borderId="1" xfId="2" applyNumberFormat="1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10" fontId="16" fillId="4" borderId="1" xfId="3" applyNumberFormat="1" applyFont="1" applyFill="1" applyBorder="1" applyAlignment="1">
      <alignment horizontal="center" vertical="center"/>
    </xf>
    <xf numFmtId="0" fontId="20" fillId="0" borderId="0" xfId="2" applyFont="1"/>
    <xf numFmtId="10" fontId="19" fillId="4" borderId="1" xfId="3" applyNumberFormat="1" applyFont="1" applyFill="1" applyBorder="1" applyAlignment="1">
      <alignment horizontal="center" vertical="center"/>
    </xf>
    <xf numFmtId="0" fontId="15" fillId="0" borderId="0" xfId="2" applyFont="1"/>
    <xf numFmtId="0" fontId="10" fillId="2" borderId="0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7" fillId="2" borderId="10" xfId="2" applyFont="1" applyFill="1" applyBorder="1" applyAlignment="1">
      <alignment horizontal="left" vertical="center"/>
    </xf>
    <xf numFmtId="0" fontId="16" fillId="2" borderId="10" xfId="2" applyFont="1" applyFill="1" applyBorder="1" applyAlignment="1">
      <alignment horizontal="left" vertical="center"/>
    </xf>
    <xf numFmtId="0" fontId="16" fillId="2" borderId="16" xfId="2" applyFont="1" applyFill="1" applyBorder="1" applyAlignment="1">
      <alignment horizontal="left"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166" fontId="19" fillId="0" borderId="13" xfId="2" applyNumberFormat="1" applyFont="1" applyBorder="1" applyAlignment="1">
      <alignment horizontal="center" vertical="center"/>
    </xf>
    <xf numFmtId="0" fontId="16" fillId="0" borderId="13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10" fontId="16" fillId="4" borderId="13" xfId="3" applyNumberFormat="1" applyFont="1" applyFill="1" applyBorder="1" applyAlignment="1">
      <alignment horizontal="center" vertical="center"/>
    </xf>
    <xf numFmtId="0" fontId="19" fillId="4" borderId="21" xfId="2" applyFont="1" applyFill="1" applyBorder="1" applyAlignment="1">
      <alignment horizontal="center" vertical="center" wrapText="1"/>
    </xf>
    <xf numFmtId="0" fontId="19" fillId="4" borderId="17" xfId="2" applyFont="1" applyFill="1" applyBorder="1" applyAlignment="1">
      <alignment horizontal="center" vertical="center" wrapText="1"/>
    </xf>
    <xf numFmtId="0" fontId="19" fillId="4" borderId="22" xfId="2" applyFont="1" applyFill="1" applyBorder="1" applyAlignment="1">
      <alignment horizontal="center" vertical="center" wrapText="1"/>
    </xf>
    <xf numFmtId="165" fontId="19" fillId="4" borderId="23" xfId="2" applyNumberFormat="1" applyFont="1" applyFill="1" applyBorder="1" applyAlignment="1">
      <alignment horizontal="center" vertical="center"/>
    </xf>
    <xf numFmtId="165" fontId="19" fillId="4" borderId="17" xfId="2" applyNumberFormat="1" applyFont="1" applyFill="1" applyBorder="1" applyAlignment="1">
      <alignment horizontal="center" vertical="center"/>
    </xf>
    <xf numFmtId="165" fontId="19" fillId="4" borderId="20" xfId="2" applyNumberFormat="1" applyFont="1" applyFill="1" applyBorder="1" applyAlignment="1">
      <alignment horizontal="center" vertical="center"/>
    </xf>
    <xf numFmtId="0" fontId="19" fillId="4" borderId="21" xfId="2" applyFont="1" applyFill="1" applyBorder="1" applyAlignment="1">
      <alignment horizontal="center" vertical="center"/>
    </xf>
    <xf numFmtId="0" fontId="19" fillId="4" borderId="17" xfId="2" applyFont="1" applyFill="1" applyBorder="1" applyAlignment="1">
      <alignment horizontal="center" vertical="center"/>
    </xf>
    <xf numFmtId="164" fontId="16" fillId="0" borderId="18" xfId="2" applyNumberFormat="1" applyFont="1" applyBorder="1" applyAlignment="1">
      <alignment horizontal="center" vertical="center"/>
    </xf>
    <xf numFmtId="164" fontId="16" fillId="0" borderId="13" xfId="2" applyNumberFormat="1" applyFont="1" applyBorder="1" applyAlignment="1">
      <alignment horizontal="center" vertical="center"/>
    </xf>
    <xf numFmtId="164" fontId="16" fillId="4" borderId="19" xfId="2" applyNumberFormat="1" applyFont="1" applyFill="1" applyBorder="1" applyAlignment="1">
      <alignment horizontal="center" vertical="center"/>
    </xf>
    <xf numFmtId="164" fontId="16" fillId="0" borderId="16" xfId="2" applyNumberFormat="1" applyFont="1" applyBorder="1" applyAlignment="1">
      <alignment horizontal="center" vertical="center"/>
    </xf>
    <xf numFmtId="164" fontId="16" fillId="0" borderId="15" xfId="2" applyNumberFormat="1" applyFont="1" applyBorder="1" applyAlignment="1">
      <alignment horizontal="center" vertical="center"/>
    </xf>
    <xf numFmtId="164" fontId="16" fillId="4" borderId="18" xfId="2" applyNumberFormat="1" applyFont="1" applyFill="1" applyBorder="1" applyAlignment="1">
      <alignment horizontal="center" vertical="center"/>
    </xf>
    <xf numFmtId="164" fontId="16" fillId="0" borderId="11" xfId="2" applyNumberFormat="1" applyFont="1" applyBorder="1" applyAlignment="1">
      <alignment horizontal="center" vertical="center"/>
    </xf>
    <xf numFmtId="164" fontId="16" fillId="0" borderId="1" xfId="2" applyNumberFormat="1" applyFont="1" applyBorder="1" applyAlignment="1">
      <alignment horizontal="center" vertical="center"/>
    </xf>
    <xf numFmtId="164" fontId="16" fillId="4" borderId="12" xfId="2" applyNumberFormat="1" applyFont="1" applyFill="1" applyBorder="1" applyAlignment="1">
      <alignment horizontal="center" vertical="center"/>
    </xf>
    <xf numFmtId="164" fontId="16" fillId="0" borderId="4" xfId="2" applyNumberFormat="1" applyFont="1" applyBorder="1" applyAlignment="1">
      <alignment horizontal="center" vertical="center"/>
    </xf>
    <xf numFmtId="164" fontId="16" fillId="0" borderId="2" xfId="2" applyNumberFormat="1" applyFont="1" applyBorder="1" applyAlignment="1">
      <alignment horizontal="center" vertical="center"/>
    </xf>
    <xf numFmtId="164" fontId="19" fillId="0" borderId="11" xfId="2" applyNumberFormat="1" applyFont="1" applyBorder="1" applyAlignment="1">
      <alignment horizontal="center" vertical="center"/>
    </xf>
    <xf numFmtId="164" fontId="19" fillId="0" borderId="1" xfId="2" applyNumberFormat="1" applyFont="1" applyBorder="1" applyAlignment="1">
      <alignment horizontal="center" vertical="center"/>
    </xf>
    <xf numFmtId="164" fontId="19" fillId="4" borderId="12" xfId="2" applyNumberFormat="1" applyFont="1" applyFill="1" applyBorder="1" applyAlignment="1">
      <alignment horizontal="center" vertical="center"/>
    </xf>
    <xf numFmtId="164" fontId="19" fillId="0" borderId="4" xfId="2" applyNumberFormat="1" applyFont="1" applyBorder="1" applyAlignment="1">
      <alignment horizontal="center" vertical="center"/>
    </xf>
    <xf numFmtId="164" fontId="19" fillId="0" borderId="2" xfId="2" applyNumberFormat="1" applyFont="1" applyBorder="1" applyAlignment="1">
      <alignment horizontal="center" vertical="center"/>
    </xf>
    <xf numFmtId="164" fontId="19" fillId="4" borderId="11" xfId="2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wrapText="1"/>
    </xf>
    <xf numFmtId="164" fontId="16" fillId="0" borderId="19" xfId="2" applyNumberFormat="1" applyFont="1" applyBorder="1" applyAlignment="1">
      <alignment horizontal="center" vertical="center"/>
    </xf>
    <xf numFmtId="164" fontId="16" fillId="0" borderId="12" xfId="2" applyNumberFormat="1" applyFont="1" applyBorder="1" applyAlignment="1">
      <alignment horizontal="center" vertical="center"/>
    </xf>
    <xf numFmtId="164" fontId="19" fillId="0" borderId="12" xfId="2" applyNumberFormat="1" applyFont="1" applyBorder="1" applyAlignment="1">
      <alignment horizontal="center" vertical="center"/>
    </xf>
    <xf numFmtId="164" fontId="7" fillId="2" borderId="16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2" xfId="1" applyNumberFormat="1" applyFont="1" applyFill="1" applyBorder="1" applyAlignment="1">
      <alignment horizontal="right" vertical="center"/>
    </xf>
    <xf numFmtId="164" fontId="7" fillId="4" borderId="11" xfId="1" applyNumberFormat="1" applyFont="1" applyFill="1" applyBorder="1" applyAlignment="1">
      <alignment horizontal="right" vertical="center"/>
    </xf>
    <xf numFmtId="164" fontId="7" fillId="4" borderId="1" xfId="1" applyNumberFormat="1" applyFont="1" applyFill="1" applyBorder="1" applyAlignment="1">
      <alignment horizontal="right" vertical="center"/>
    </xf>
    <xf numFmtId="164" fontId="7" fillId="4" borderId="12" xfId="1" applyNumberFormat="1" applyFont="1" applyFill="1" applyBorder="1" applyAlignment="1">
      <alignment horizontal="right" vertical="center"/>
    </xf>
    <xf numFmtId="0" fontId="7" fillId="0" borderId="15" xfId="0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164" fontId="7" fillId="2" borderId="10" xfId="1" applyNumberFormat="1" applyFont="1" applyFill="1" applyBorder="1" applyAlignment="1">
      <alignment horizontal="right" vertical="center"/>
    </xf>
    <xf numFmtId="164" fontId="7" fillId="2" borderId="24" xfId="1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164" fontId="7" fillId="2" borderId="3" xfId="1" applyNumberFormat="1" applyFont="1" applyFill="1" applyBorder="1" applyAlignment="1">
      <alignment horizontal="right" vertical="center"/>
    </xf>
    <xf numFmtId="164" fontId="7" fillId="4" borderId="3" xfId="1" applyNumberFormat="1" applyFont="1" applyFill="1" applyBorder="1" applyAlignment="1">
      <alignment horizontal="right" vertical="center"/>
    </xf>
    <xf numFmtId="164" fontId="7" fillId="4" borderId="14" xfId="1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164" fontId="7" fillId="2" borderId="25" xfId="0" applyNumberFormat="1" applyFont="1" applyFill="1" applyBorder="1" applyAlignment="1">
      <alignment horizontal="left" vertical="center" wrapText="1"/>
    </xf>
    <xf numFmtId="164" fontId="7" fillId="2" borderId="5" xfId="1" applyNumberFormat="1" applyFont="1" applyFill="1" applyBorder="1" applyAlignment="1">
      <alignment horizontal="right" vertical="center"/>
    </xf>
    <xf numFmtId="164" fontId="7" fillId="4" borderId="26" xfId="1" applyNumberFormat="1" applyFont="1" applyFill="1" applyBorder="1" applyAlignment="1">
      <alignment horizontal="right" vertical="center"/>
    </xf>
    <xf numFmtId="164" fontId="7" fillId="4" borderId="25" xfId="1" applyNumberFormat="1" applyFont="1" applyFill="1" applyBorder="1" applyAlignment="1">
      <alignment horizontal="right" vertical="center"/>
    </xf>
    <xf numFmtId="164" fontId="7" fillId="4" borderId="27" xfId="1" applyNumberFormat="1" applyFont="1" applyFill="1" applyBorder="1" applyAlignment="1">
      <alignment horizontal="right" vertical="center"/>
    </xf>
    <xf numFmtId="164" fontId="7" fillId="2" borderId="7" xfId="1" applyNumberFormat="1" applyFont="1" applyFill="1" applyBorder="1" applyAlignment="1">
      <alignment horizontal="right" vertical="center"/>
    </xf>
    <xf numFmtId="164" fontId="10" fillId="0" borderId="31" xfId="1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wrapText="1"/>
    </xf>
    <xf numFmtId="0" fontId="3" fillId="0" borderId="0" xfId="6" applyBorder="1" applyProtection="1"/>
    <xf numFmtId="0" fontId="3" fillId="0" borderId="0" xfId="6" applyBorder="1" applyAlignment="1" applyProtection="1"/>
    <xf numFmtId="0" fontId="25" fillId="0" borderId="0" xfId="6" applyFont="1" applyBorder="1" applyAlignment="1" applyProtection="1">
      <alignment vertical="center"/>
    </xf>
    <xf numFmtId="43" fontId="26" fillId="0" borderId="0" xfId="7" applyFont="1" applyBorder="1" applyAlignment="1" applyProtection="1">
      <alignment vertical="center" wrapText="1"/>
    </xf>
    <xf numFmtId="0" fontId="26" fillId="0" borderId="0" xfId="6" applyFont="1" applyBorder="1" applyProtection="1"/>
    <xf numFmtId="0" fontId="27" fillId="0" borderId="0" xfId="8" applyFont="1"/>
    <xf numFmtId="0" fontId="2" fillId="0" borderId="0" xfId="8"/>
    <xf numFmtId="49" fontId="2" fillId="0" borderId="0" xfId="8" quotePrefix="1" applyNumberFormat="1" applyFont="1" applyFill="1" applyBorder="1" applyAlignment="1">
      <alignment horizontal="left" vertical="center" wrapText="1"/>
    </xf>
    <xf numFmtId="0" fontId="2" fillId="0" borderId="0" xfId="8" applyFont="1" applyFill="1" applyBorder="1"/>
    <xf numFmtId="0" fontId="28" fillId="0" borderId="0" xfId="8" applyFont="1" applyFill="1" applyBorder="1"/>
    <xf numFmtId="0" fontId="7" fillId="2" borderId="0" xfId="2" applyFont="1" applyFill="1" applyBorder="1" applyAlignment="1">
      <alignment horizontal="left" vertical="center"/>
    </xf>
    <xf numFmtId="0" fontId="16" fillId="2" borderId="0" xfId="2" applyFont="1" applyFill="1" applyBorder="1" applyAlignment="1">
      <alignment horizontal="left" vertical="center"/>
    </xf>
    <xf numFmtId="0" fontId="16" fillId="2" borderId="9" xfId="2" applyFont="1" applyFill="1" applyBorder="1" applyAlignment="1">
      <alignment horizontal="left" vertical="center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3" fillId="0" borderId="33" xfId="6" applyBorder="1" applyProtection="1"/>
    <xf numFmtId="0" fontId="3" fillId="0" borderId="34" xfId="6" applyBorder="1" applyProtection="1"/>
    <xf numFmtId="0" fontId="3" fillId="0" borderId="35" xfId="6" applyBorder="1" applyProtection="1"/>
    <xf numFmtId="0" fontId="3" fillId="0" borderId="36" xfId="6" applyBorder="1" applyProtection="1"/>
    <xf numFmtId="0" fontId="3" fillId="0" borderId="37" xfId="6" applyBorder="1" applyProtection="1"/>
    <xf numFmtId="0" fontId="26" fillId="0" borderId="36" xfId="6" applyFont="1" applyBorder="1" applyProtection="1"/>
    <xf numFmtId="0" fontId="26" fillId="0" borderId="37" xfId="6" applyFont="1" applyBorder="1" applyProtection="1"/>
    <xf numFmtId="0" fontId="26" fillId="0" borderId="38" xfId="6" applyFont="1" applyBorder="1" applyProtection="1"/>
    <xf numFmtId="0" fontId="26" fillId="0" borderId="39" xfId="6" applyFont="1" applyBorder="1" applyProtection="1"/>
    <xf numFmtId="0" fontId="26" fillId="0" borderId="40" xfId="6" applyFont="1" applyBorder="1" applyProtection="1"/>
    <xf numFmtId="0" fontId="21" fillId="0" borderId="0" xfId="0" applyFont="1" applyAlignment="1">
      <alignment horizontal="left" vertical="top" wrapText="1" indent="4"/>
    </xf>
    <xf numFmtId="0" fontId="21" fillId="0" borderId="0" xfId="0" applyFont="1" applyAlignment="1">
      <alignment horizontal="center" vertical="top" wrapText="1"/>
    </xf>
    <xf numFmtId="0" fontId="31" fillId="5" borderId="0" xfId="0" applyFont="1" applyFill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9" fillId="3" borderId="0" xfId="0" applyFont="1" applyFill="1" applyAlignment="1">
      <alignment horizontal="center" vertical="center" wrapText="1"/>
    </xf>
    <xf numFmtId="0" fontId="21" fillId="0" borderId="0" xfId="0" applyFont="1" applyAlignment="1">
      <alignment vertical="top" wrapText="1"/>
    </xf>
    <xf numFmtId="0" fontId="21" fillId="5" borderId="0" xfId="0" applyFont="1" applyFill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22" fillId="0" borderId="0" xfId="6" applyFont="1" applyBorder="1" applyAlignment="1" applyProtection="1">
      <alignment horizontal="center" vertical="center"/>
    </xf>
    <xf numFmtId="0" fontId="23" fillId="0" borderId="0" xfId="6" applyFont="1" applyBorder="1" applyAlignment="1" applyProtection="1">
      <alignment horizontal="center" vertical="center" wrapText="1"/>
      <protection locked="0"/>
    </xf>
    <xf numFmtId="0" fontId="25" fillId="0" borderId="0" xfId="6" applyFont="1" applyBorder="1" applyAlignment="1" applyProtection="1">
      <alignment horizontal="left" vertical="center"/>
    </xf>
    <xf numFmtId="0" fontId="26" fillId="0" borderId="0" xfId="7" applyNumberFormat="1" applyFont="1" applyBorder="1" applyAlignment="1" applyProtection="1">
      <alignment horizontal="left" vertical="center" wrapText="1"/>
      <protection locked="0"/>
    </xf>
    <xf numFmtId="3" fontId="26" fillId="0" borderId="0" xfId="6" applyNumberFormat="1" applyFont="1" applyBorder="1" applyAlignment="1" applyProtection="1">
      <alignment horizontal="left" vertical="center" wrapText="1"/>
      <protection locked="0"/>
    </xf>
    <xf numFmtId="0" fontId="26" fillId="0" borderId="0" xfId="6" applyFont="1" applyBorder="1" applyAlignment="1" applyProtection="1">
      <alignment horizontal="left" vertical="center" wrapText="1"/>
      <protection locked="0"/>
    </xf>
    <xf numFmtId="0" fontId="25" fillId="0" borderId="0" xfId="6" applyFont="1" applyBorder="1" applyAlignment="1" applyProtection="1">
      <alignment horizontal="left" vertical="center" wrapText="1"/>
    </xf>
    <xf numFmtId="7" fontId="26" fillId="0" borderId="0" xfId="7" applyNumberFormat="1" applyFont="1" applyBorder="1" applyAlignment="1" applyProtection="1">
      <alignment horizontal="left" vertical="center" wrapText="1"/>
      <protection locked="0"/>
    </xf>
    <xf numFmtId="166" fontId="26" fillId="0" borderId="0" xfId="6" applyNumberFormat="1" applyFont="1" applyBorder="1" applyAlignment="1" applyProtection="1">
      <alignment horizontal="left" vertical="center" wrapText="1"/>
      <protection locked="0"/>
    </xf>
    <xf numFmtId="167" fontId="26" fillId="0" borderId="0" xfId="6" applyNumberFormat="1" applyFont="1" applyBorder="1" applyAlignment="1" applyProtection="1">
      <alignment horizontal="left" vertical="center" wrapText="1"/>
    </xf>
    <xf numFmtId="0" fontId="26" fillId="0" borderId="36" xfId="6" applyFont="1" applyBorder="1" applyAlignment="1" applyProtection="1">
      <alignment horizontal="center"/>
    </xf>
    <xf numFmtId="0" fontId="26" fillId="0" borderId="0" xfId="6" applyFont="1" applyBorder="1" applyAlignment="1" applyProtection="1">
      <alignment horizontal="center"/>
    </xf>
    <xf numFmtId="0" fontId="26" fillId="0" borderId="37" xfId="6" applyFont="1" applyBorder="1" applyAlignment="1" applyProtection="1">
      <alignment horizontal="center"/>
    </xf>
    <xf numFmtId="0" fontId="26" fillId="0" borderId="36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37" xfId="0" applyFont="1" applyBorder="1" applyAlignment="1" applyProtection="1">
      <alignment horizontal="center"/>
    </xf>
    <xf numFmtId="0" fontId="10" fillId="2" borderId="8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0" xfId="2" applyFont="1" applyFill="1" applyBorder="1" applyAlignment="1">
      <alignment horizontal="left" vertical="center"/>
    </xf>
    <xf numFmtId="0" fontId="10" fillId="2" borderId="9" xfId="2" applyFont="1" applyFill="1" applyBorder="1" applyAlignment="1">
      <alignment horizontal="left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6" xfId="2" applyFont="1" applyFill="1" applyBorder="1" applyAlignment="1">
      <alignment horizontal="center" vertical="center"/>
    </xf>
    <xf numFmtId="0" fontId="17" fillId="2" borderId="7" xfId="2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left" vertical="center"/>
    </xf>
    <xf numFmtId="0" fontId="19" fillId="0" borderId="1" xfId="2" applyFont="1" applyFill="1" applyBorder="1" applyAlignment="1">
      <alignment horizontal="center" vertical="center"/>
    </xf>
    <xf numFmtId="0" fontId="19" fillId="0" borderId="2" xfId="2" applyFont="1" applyFill="1" applyBorder="1" applyAlignment="1">
      <alignment horizontal="center" vertical="center"/>
    </xf>
    <xf numFmtId="0" fontId="11" fillId="3" borderId="32" xfId="2" applyFont="1" applyFill="1" applyBorder="1" applyAlignment="1">
      <alignment horizontal="center" vertical="center"/>
    </xf>
    <xf numFmtId="0" fontId="19" fillId="4" borderId="13" xfId="2" applyFont="1" applyFill="1" applyBorder="1" applyAlignment="1">
      <alignment horizontal="center" vertical="center"/>
    </xf>
    <xf numFmtId="0" fontId="19" fillId="4" borderId="17" xfId="2" applyFont="1" applyFill="1" applyBorder="1" applyAlignment="1">
      <alignment horizontal="center" vertical="center"/>
    </xf>
    <xf numFmtId="0" fontId="19" fillId="4" borderId="15" xfId="2" applyFont="1" applyFill="1" applyBorder="1" applyAlignment="1">
      <alignment horizontal="center" vertical="center"/>
    </xf>
    <xf numFmtId="0" fontId="19" fillId="4" borderId="20" xfId="2" applyFont="1" applyFill="1" applyBorder="1" applyAlignment="1">
      <alignment horizontal="center" vertical="center"/>
    </xf>
    <xf numFmtId="0" fontId="19" fillId="4" borderId="18" xfId="2" applyFont="1" applyFill="1" applyBorder="1" applyAlignment="1">
      <alignment horizontal="center" vertical="center"/>
    </xf>
    <xf numFmtId="0" fontId="19" fillId="4" borderId="19" xfId="2" applyFont="1" applyFill="1" applyBorder="1" applyAlignment="1">
      <alignment horizontal="center" vertical="center"/>
    </xf>
    <xf numFmtId="0" fontId="19" fillId="4" borderId="16" xfId="2" applyFont="1" applyFill="1" applyBorder="1" applyAlignment="1">
      <alignment horizontal="center" vertical="center"/>
    </xf>
    <xf numFmtId="0" fontId="10" fillId="2" borderId="15" xfId="2" applyFont="1" applyFill="1" applyBorder="1" applyAlignment="1">
      <alignment horizontal="left" vertical="center"/>
    </xf>
    <xf numFmtId="0" fontId="10" fillId="2" borderId="10" xfId="2" applyFont="1" applyFill="1" applyBorder="1" applyAlignment="1">
      <alignment horizontal="left" vertical="center"/>
    </xf>
    <xf numFmtId="0" fontId="11" fillId="3" borderId="1" xfId="2" applyFont="1" applyFill="1" applyBorder="1" applyAlignment="1">
      <alignment horizontal="center" vertical="center"/>
    </xf>
    <xf numFmtId="0" fontId="19" fillId="4" borderId="1" xfId="2" applyFont="1" applyFill="1" applyBorder="1" applyAlignment="1">
      <alignment horizontal="center" vertical="center"/>
    </xf>
    <xf numFmtId="0" fontId="19" fillId="4" borderId="2" xfId="2" applyFont="1" applyFill="1" applyBorder="1" applyAlignment="1">
      <alignment horizontal="center" vertical="center"/>
    </xf>
    <xf numFmtId="0" fontId="19" fillId="4" borderId="11" xfId="2" applyFont="1" applyFill="1" applyBorder="1" applyAlignment="1">
      <alignment horizontal="center" vertical="center"/>
    </xf>
    <xf numFmtId="0" fontId="19" fillId="4" borderId="12" xfId="2" applyFont="1" applyFill="1" applyBorder="1" applyAlignment="1">
      <alignment horizontal="center" vertical="center"/>
    </xf>
    <xf numFmtId="0" fontId="19" fillId="4" borderId="4" xfId="2" applyFont="1" applyFill="1" applyBorder="1" applyAlignment="1">
      <alignment horizontal="center" vertical="center"/>
    </xf>
    <xf numFmtId="0" fontId="1" fillId="0" borderId="0" xfId="8" applyFont="1" applyFill="1" applyBorder="1"/>
    <xf numFmtId="0" fontId="1" fillId="0" borderId="0" xfId="6" applyFont="1" applyBorder="1" applyAlignment="1" applyProtection="1"/>
  </cellXfs>
  <cellStyles count="9">
    <cellStyle name="Normal" xfId="0" builtinId="0"/>
    <cellStyle name="Normal 2" xfId="2"/>
    <cellStyle name="Normal 2 2" xfId="5"/>
    <cellStyle name="Normal 3" xfId="4"/>
    <cellStyle name="Normal 4" xfId="6"/>
    <cellStyle name="Normal 5" xfId="8"/>
    <cellStyle name="Porcentagem 2" xfId="3"/>
    <cellStyle name="Vírgula" xfId="1" builtinId="3"/>
    <cellStyle name="Vírgula 2" xfId="7"/>
  </cellStyles>
  <dxfs count="1">
    <dxf>
      <font>
        <b/>
        <i val="0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59530</xdr:colOff>
      <xdr:row>1</xdr:row>
      <xdr:rowOff>59530</xdr:rowOff>
    </xdr:from>
    <xdr:to>
      <xdr:col>3</xdr:col>
      <xdr:colOff>105162</xdr:colOff>
      <xdr:row>2</xdr:row>
      <xdr:rowOff>208030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3" y="178593"/>
          <a:ext cx="1545819" cy="72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59530</xdr:colOff>
      <xdr:row>1</xdr:row>
      <xdr:rowOff>59530</xdr:rowOff>
    </xdr:from>
    <xdr:to>
      <xdr:col>2</xdr:col>
      <xdr:colOff>1152912</xdr:colOff>
      <xdr:row>2</xdr:row>
      <xdr:rowOff>208030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3" y="178593"/>
          <a:ext cx="1545819" cy="72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59530</xdr:colOff>
      <xdr:row>1</xdr:row>
      <xdr:rowOff>59530</xdr:rowOff>
    </xdr:from>
    <xdr:to>
      <xdr:col>2</xdr:col>
      <xdr:colOff>1152912</xdr:colOff>
      <xdr:row>2</xdr:row>
      <xdr:rowOff>208030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3" y="178593"/>
          <a:ext cx="1545819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5"/>
  <sheetViews>
    <sheetView workbookViewId="0"/>
  </sheetViews>
  <sheetFormatPr defaultRowHeight="15" customHeight="1" x14ac:dyDescent="0.25"/>
  <cols>
    <col min="1" max="1" width="30" style="117" bestFit="1" customWidth="1"/>
    <col min="2" max="2" width="61.140625" style="117" bestFit="1" customWidth="1"/>
    <col min="3" max="3" width="34" style="117" bestFit="1" customWidth="1"/>
    <col min="4" max="4" width="25" style="117" bestFit="1" customWidth="1"/>
    <col min="5" max="16384" width="9.140625" style="117"/>
  </cols>
  <sheetData>
    <row r="1" spans="1:5" ht="15" customHeight="1" x14ac:dyDescent="0.25">
      <c r="A1" s="116" t="s">
        <v>95</v>
      </c>
      <c r="B1" s="116" t="s">
        <v>96</v>
      </c>
      <c r="C1" s="116" t="s">
        <v>97</v>
      </c>
      <c r="D1" s="116" t="s">
        <v>98</v>
      </c>
      <c r="E1" s="116" t="s">
        <v>99</v>
      </c>
    </row>
    <row r="2" spans="1:5" ht="15" customHeight="1" x14ac:dyDescent="0.25">
      <c r="A2" s="118" t="s">
        <v>100</v>
      </c>
      <c r="B2" s="119" t="s">
        <v>101</v>
      </c>
      <c r="C2" s="119" t="s">
        <v>102</v>
      </c>
      <c r="D2" s="120" t="s">
        <v>103</v>
      </c>
      <c r="E2" s="117" t="s">
        <v>104</v>
      </c>
    </row>
    <row r="3" spans="1:5" ht="15" customHeight="1" x14ac:dyDescent="0.25">
      <c r="A3" s="118" t="s">
        <v>105</v>
      </c>
      <c r="B3" s="119" t="s">
        <v>106</v>
      </c>
      <c r="C3" s="119" t="s">
        <v>107</v>
      </c>
      <c r="D3" s="120" t="s">
        <v>108</v>
      </c>
      <c r="E3" s="117" t="s">
        <v>109</v>
      </c>
    </row>
    <row r="4" spans="1:5" ht="15" customHeight="1" x14ac:dyDescent="0.25">
      <c r="A4" s="118" t="s">
        <v>110</v>
      </c>
      <c r="B4" s="119" t="s">
        <v>111</v>
      </c>
      <c r="C4" s="119" t="s">
        <v>112</v>
      </c>
      <c r="D4" s="120" t="s">
        <v>113</v>
      </c>
      <c r="E4" s="117" t="s">
        <v>114</v>
      </c>
    </row>
    <row r="5" spans="1:5" ht="15" customHeight="1" x14ac:dyDescent="0.25">
      <c r="A5" s="118" t="s">
        <v>115</v>
      </c>
      <c r="B5" s="119" t="s">
        <v>116</v>
      </c>
      <c r="C5" s="119" t="s">
        <v>117</v>
      </c>
      <c r="D5" s="120" t="s">
        <v>118</v>
      </c>
      <c r="E5" s="117" t="s">
        <v>119</v>
      </c>
    </row>
    <row r="6" spans="1:5" ht="15" customHeight="1" x14ac:dyDescent="0.25">
      <c r="A6" s="118" t="s">
        <v>120</v>
      </c>
      <c r="B6" s="119" t="s">
        <v>121</v>
      </c>
      <c r="C6" s="119" t="s">
        <v>122</v>
      </c>
      <c r="D6" s="120" t="s">
        <v>123</v>
      </c>
      <c r="E6" s="117" t="s">
        <v>124</v>
      </c>
    </row>
    <row r="7" spans="1:5" ht="15" customHeight="1" x14ac:dyDescent="0.25">
      <c r="A7" s="118" t="s">
        <v>125</v>
      </c>
      <c r="B7" s="119" t="s">
        <v>126</v>
      </c>
      <c r="C7" s="119" t="s">
        <v>127</v>
      </c>
      <c r="D7" s="119"/>
      <c r="E7" s="117" t="s">
        <v>128</v>
      </c>
    </row>
    <row r="8" spans="1:5" ht="15" customHeight="1" x14ac:dyDescent="0.25">
      <c r="A8" s="118" t="s">
        <v>129</v>
      </c>
      <c r="B8" s="119" t="s">
        <v>130</v>
      </c>
      <c r="C8" s="119" t="s">
        <v>131</v>
      </c>
      <c r="D8" s="119"/>
      <c r="E8" s="117" t="s">
        <v>132</v>
      </c>
    </row>
    <row r="9" spans="1:5" ht="15" customHeight="1" x14ac:dyDescent="0.25">
      <c r="A9" s="118" t="s">
        <v>133</v>
      </c>
      <c r="B9" s="119" t="s">
        <v>134</v>
      </c>
      <c r="C9" s="119" t="s">
        <v>135</v>
      </c>
      <c r="D9" s="119"/>
    </row>
    <row r="10" spans="1:5" ht="15" customHeight="1" x14ac:dyDescent="0.25">
      <c r="A10" s="118" t="s">
        <v>136</v>
      </c>
      <c r="B10" s="119" t="s">
        <v>137</v>
      </c>
      <c r="C10" s="119" t="s">
        <v>138</v>
      </c>
      <c r="D10" s="119"/>
    </row>
    <row r="11" spans="1:5" ht="15" customHeight="1" x14ac:dyDescent="0.25">
      <c r="A11" s="118" t="s">
        <v>139</v>
      </c>
      <c r="B11" s="119" t="s">
        <v>140</v>
      </c>
      <c r="C11" s="119" t="s">
        <v>141</v>
      </c>
      <c r="D11" s="119"/>
    </row>
    <row r="12" spans="1:5" ht="15" customHeight="1" x14ac:dyDescent="0.25">
      <c r="A12" s="118" t="s">
        <v>142</v>
      </c>
      <c r="B12" s="119" t="s">
        <v>143</v>
      </c>
      <c r="C12" s="119" t="s">
        <v>144</v>
      </c>
      <c r="D12" s="119"/>
    </row>
    <row r="13" spans="1:5" ht="15" customHeight="1" x14ac:dyDescent="0.25">
      <c r="A13" s="118" t="s">
        <v>145</v>
      </c>
      <c r="B13" s="119" t="s">
        <v>146</v>
      </c>
      <c r="C13" s="119" t="s">
        <v>147</v>
      </c>
      <c r="D13" s="119"/>
    </row>
    <row r="14" spans="1:5" ht="15" customHeight="1" x14ac:dyDescent="0.25">
      <c r="A14" s="118" t="s">
        <v>148</v>
      </c>
      <c r="B14" s="119" t="s">
        <v>149</v>
      </c>
      <c r="C14" s="119" t="s">
        <v>150</v>
      </c>
      <c r="D14" s="119"/>
    </row>
    <row r="15" spans="1:5" ht="15" customHeight="1" x14ac:dyDescent="0.25">
      <c r="A15" s="118" t="s">
        <v>151</v>
      </c>
      <c r="B15" s="119" t="s">
        <v>152</v>
      </c>
      <c r="C15" s="119" t="s">
        <v>153</v>
      </c>
      <c r="D15" s="119"/>
    </row>
    <row r="16" spans="1:5" ht="15" customHeight="1" x14ac:dyDescent="0.25">
      <c r="A16" s="118" t="s">
        <v>154</v>
      </c>
      <c r="B16" s="119" t="s">
        <v>155</v>
      </c>
      <c r="C16" s="119"/>
      <c r="D16" s="119"/>
    </row>
    <row r="17" spans="1:4" ht="15" customHeight="1" x14ac:dyDescent="0.25">
      <c r="A17" s="118" t="s">
        <v>156</v>
      </c>
      <c r="B17" s="119" t="s">
        <v>157</v>
      </c>
      <c r="C17" s="119"/>
      <c r="D17" s="119"/>
    </row>
    <row r="18" spans="1:4" ht="15" customHeight="1" x14ac:dyDescent="0.25">
      <c r="A18" s="118" t="s">
        <v>158</v>
      </c>
      <c r="B18" s="119" t="s">
        <v>159</v>
      </c>
      <c r="C18" s="119"/>
      <c r="D18" s="119"/>
    </row>
    <row r="19" spans="1:4" ht="15" customHeight="1" x14ac:dyDescent="0.25">
      <c r="A19" s="118" t="s">
        <v>160</v>
      </c>
      <c r="B19" s="119" t="s">
        <v>161</v>
      </c>
      <c r="C19" s="119"/>
      <c r="D19" s="119"/>
    </row>
    <row r="20" spans="1:4" ht="15" customHeight="1" x14ac:dyDescent="0.25">
      <c r="A20" s="118" t="s">
        <v>162</v>
      </c>
      <c r="B20" s="119" t="s">
        <v>163</v>
      </c>
      <c r="C20" s="119"/>
      <c r="D20" s="119"/>
    </row>
    <row r="21" spans="1:4" ht="15" customHeight="1" x14ac:dyDescent="0.25">
      <c r="A21" s="118" t="s">
        <v>164</v>
      </c>
      <c r="B21" s="119" t="s">
        <v>165</v>
      </c>
      <c r="C21" s="119"/>
      <c r="D21" s="119"/>
    </row>
    <row r="22" spans="1:4" ht="15" customHeight="1" x14ac:dyDescent="0.25">
      <c r="A22" s="118" t="s">
        <v>166</v>
      </c>
      <c r="B22" s="119" t="s">
        <v>167</v>
      </c>
      <c r="C22" s="119"/>
      <c r="D22" s="119"/>
    </row>
    <row r="23" spans="1:4" ht="15" customHeight="1" x14ac:dyDescent="0.25">
      <c r="A23" s="118" t="s">
        <v>168</v>
      </c>
      <c r="B23" s="119" t="s">
        <v>169</v>
      </c>
      <c r="C23" s="119"/>
      <c r="D23" s="119"/>
    </row>
    <row r="24" spans="1:4" ht="15" customHeight="1" x14ac:dyDescent="0.25">
      <c r="A24" s="118" t="s">
        <v>170</v>
      </c>
      <c r="B24" s="119" t="s">
        <v>171</v>
      </c>
      <c r="C24" s="119"/>
      <c r="D24" s="119"/>
    </row>
    <row r="25" spans="1:4" ht="15" customHeight="1" x14ac:dyDescent="0.25">
      <c r="A25" s="118" t="s">
        <v>172</v>
      </c>
      <c r="B25" s="119" t="s">
        <v>173</v>
      </c>
      <c r="C25" s="119"/>
      <c r="D25" s="119"/>
    </row>
    <row r="26" spans="1:4" ht="15" customHeight="1" x14ac:dyDescent="0.25">
      <c r="A26" s="118" t="s">
        <v>174</v>
      </c>
      <c r="B26" s="119" t="s">
        <v>175</v>
      </c>
      <c r="C26" s="119"/>
      <c r="D26" s="119"/>
    </row>
    <row r="27" spans="1:4" ht="15" customHeight="1" x14ac:dyDescent="0.25">
      <c r="A27" s="118" t="s">
        <v>176</v>
      </c>
      <c r="B27" s="119" t="s">
        <v>177</v>
      </c>
      <c r="C27" s="119"/>
      <c r="D27" s="119"/>
    </row>
    <row r="28" spans="1:4" ht="15" customHeight="1" x14ac:dyDescent="0.25">
      <c r="A28" s="118" t="s">
        <v>178</v>
      </c>
      <c r="B28" s="119" t="s">
        <v>179</v>
      </c>
      <c r="C28" s="119"/>
      <c r="D28" s="119"/>
    </row>
    <row r="29" spans="1:4" ht="15" customHeight="1" x14ac:dyDescent="0.25">
      <c r="A29" s="118" t="s">
        <v>180</v>
      </c>
      <c r="B29" s="119" t="s">
        <v>181</v>
      </c>
      <c r="C29" s="119"/>
      <c r="D29" s="119"/>
    </row>
    <row r="30" spans="1:4" ht="15" customHeight="1" x14ac:dyDescent="0.25">
      <c r="A30" s="118" t="s">
        <v>182</v>
      </c>
      <c r="B30" s="119" t="s">
        <v>183</v>
      </c>
      <c r="C30" s="119"/>
      <c r="D30" s="119"/>
    </row>
    <row r="31" spans="1:4" ht="15" customHeight="1" x14ac:dyDescent="0.25">
      <c r="A31" s="118" t="s">
        <v>184</v>
      </c>
      <c r="B31" s="119" t="s">
        <v>185</v>
      </c>
      <c r="C31" s="119"/>
      <c r="D31" s="119"/>
    </row>
    <row r="32" spans="1:4" ht="15" customHeight="1" x14ac:dyDescent="0.25">
      <c r="A32" s="118" t="s">
        <v>186</v>
      </c>
      <c r="B32" s="119" t="s">
        <v>187</v>
      </c>
      <c r="C32" s="119"/>
      <c r="D32" s="119"/>
    </row>
    <row r="33" spans="1:4" ht="15" customHeight="1" x14ac:dyDescent="0.25">
      <c r="A33" s="118" t="s">
        <v>188</v>
      </c>
      <c r="B33" s="202" t="s">
        <v>1078</v>
      </c>
      <c r="C33" s="119"/>
      <c r="D33" s="119"/>
    </row>
    <row r="34" spans="1:4" ht="15" customHeight="1" x14ac:dyDescent="0.25">
      <c r="A34" s="118" t="s">
        <v>190</v>
      </c>
      <c r="B34" s="119" t="s">
        <v>189</v>
      </c>
      <c r="C34" s="119"/>
      <c r="D34" s="119"/>
    </row>
    <row r="35" spans="1:4" ht="15" customHeight="1" x14ac:dyDescent="0.25">
      <c r="A35" s="118" t="s">
        <v>192</v>
      </c>
      <c r="B35" s="119" t="s">
        <v>191</v>
      </c>
      <c r="C35" s="119"/>
      <c r="D35" s="119"/>
    </row>
    <row r="36" spans="1:4" ht="15" customHeight="1" x14ac:dyDescent="0.25">
      <c r="A36" s="118" t="s">
        <v>194</v>
      </c>
      <c r="B36" s="119" t="s">
        <v>193</v>
      </c>
      <c r="C36" s="119"/>
      <c r="D36" s="119"/>
    </row>
    <row r="37" spans="1:4" ht="15" customHeight="1" x14ac:dyDescent="0.25">
      <c r="A37" s="118" t="s">
        <v>196</v>
      </c>
      <c r="B37" s="119" t="s">
        <v>195</v>
      </c>
      <c r="C37" s="119"/>
      <c r="D37" s="119"/>
    </row>
    <row r="38" spans="1:4" ht="15" customHeight="1" x14ac:dyDescent="0.25">
      <c r="A38" s="118" t="s">
        <v>198</v>
      </c>
      <c r="B38" s="119" t="s">
        <v>197</v>
      </c>
      <c r="C38" s="119"/>
      <c r="D38" s="119"/>
    </row>
    <row r="39" spans="1:4" ht="15" customHeight="1" x14ac:dyDescent="0.25">
      <c r="A39" s="118" t="s">
        <v>200</v>
      </c>
      <c r="B39" s="119" t="s">
        <v>199</v>
      </c>
      <c r="C39" s="119"/>
      <c r="D39" s="119"/>
    </row>
    <row r="40" spans="1:4" ht="15" customHeight="1" x14ac:dyDescent="0.25">
      <c r="A40" s="118" t="s">
        <v>201</v>
      </c>
      <c r="B40" s="119" t="s">
        <v>199</v>
      </c>
      <c r="C40" s="119"/>
      <c r="D40" s="119"/>
    </row>
    <row r="41" spans="1:4" ht="15" customHeight="1" x14ac:dyDescent="0.25">
      <c r="A41" s="118" t="s">
        <v>203</v>
      </c>
      <c r="B41" s="119" t="s">
        <v>202</v>
      </c>
      <c r="C41" s="119"/>
      <c r="D41" s="119"/>
    </row>
    <row r="42" spans="1:4" ht="15" customHeight="1" x14ac:dyDescent="0.25">
      <c r="A42" s="118" t="s">
        <v>205</v>
      </c>
      <c r="B42" s="119" t="s">
        <v>204</v>
      </c>
      <c r="C42" s="119"/>
      <c r="D42" s="119"/>
    </row>
    <row r="43" spans="1:4" ht="15" customHeight="1" x14ac:dyDescent="0.25">
      <c r="A43" s="118" t="s">
        <v>207</v>
      </c>
      <c r="B43" s="119" t="s">
        <v>206</v>
      </c>
      <c r="C43" s="119"/>
      <c r="D43" s="119"/>
    </row>
    <row r="44" spans="1:4" ht="15" customHeight="1" x14ac:dyDescent="0.25">
      <c r="A44" s="118" t="s">
        <v>209</v>
      </c>
      <c r="B44" s="119" t="s">
        <v>208</v>
      </c>
      <c r="C44" s="119"/>
      <c r="D44" s="119"/>
    </row>
    <row r="45" spans="1:4" ht="15" customHeight="1" x14ac:dyDescent="0.25">
      <c r="A45" s="118" t="s">
        <v>211</v>
      </c>
      <c r="B45" s="119" t="s">
        <v>210</v>
      </c>
      <c r="C45" s="119"/>
      <c r="D45" s="119"/>
    </row>
    <row r="46" spans="1:4" ht="15" customHeight="1" x14ac:dyDescent="0.25">
      <c r="A46" s="118" t="s">
        <v>213</v>
      </c>
      <c r="B46" s="119" t="s">
        <v>212</v>
      </c>
      <c r="C46" s="119"/>
      <c r="D46" s="119"/>
    </row>
    <row r="47" spans="1:4" ht="15" customHeight="1" x14ac:dyDescent="0.25">
      <c r="A47" s="118" t="s">
        <v>215</v>
      </c>
      <c r="B47" s="119" t="s">
        <v>214</v>
      </c>
      <c r="C47" s="119"/>
      <c r="D47" s="119"/>
    </row>
    <row r="48" spans="1:4" ht="15" customHeight="1" x14ac:dyDescent="0.25">
      <c r="A48" s="118" t="s">
        <v>217</v>
      </c>
      <c r="B48" s="119" t="s">
        <v>216</v>
      </c>
      <c r="C48" s="119"/>
      <c r="D48" s="119"/>
    </row>
    <row r="49" spans="1:4" ht="15" customHeight="1" x14ac:dyDescent="0.25">
      <c r="A49" s="118" t="s">
        <v>219</v>
      </c>
      <c r="B49" s="119" t="s">
        <v>218</v>
      </c>
      <c r="C49" s="119"/>
      <c r="D49" s="119"/>
    </row>
    <row r="50" spans="1:4" ht="15" customHeight="1" x14ac:dyDescent="0.25">
      <c r="A50" s="118" t="s">
        <v>221</v>
      </c>
      <c r="B50" s="119" t="s">
        <v>220</v>
      </c>
      <c r="C50" s="119"/>
      <c r="D50" s="119"/>
    </row>
    <row r="51" spans="1:4" ht="15" customHeight="1" x14ac:dyDescent="0.25">
      <c r="A51" s="118" t="s">
        <v>222</v>
      </c>
      <c r="B51" s="202" t="s">
        <v>1077</v>
      </c>
      <c r="C51" s="119"/>
      <c r="D51" s="119"/>
    </row>
    <row r="52" spans="1:4" ht="15" customHeight="1" x14ac:dyDescent="0.25">
      <c r="A52" s="118" t="s">
        <v>223</v>
      </c>
      <c r="B52" s="119"/>
      <c r="C52" s="119"/>
      <c r="D52" s="119"/>
    </row>
    <row r="53" spans="1:4" ht="15" customHeight="1" x14ac:dyDescent="0.25">
      <c r="A53" s="118" t="s">
        <v>224</v>
      </c>
      <c r="B53" s="119"/>
      <c r="C53" s="119"/>
      <c r="D53" s="119"/>
    </row>
    <row r="54" spans="1:4" ht="15" customHeight="1" x14ac:dyDescent="0.25">
      <c r="A54" s="118" t="s">
        <v>225</v>
      </c>
      <c r="B54" s="119"/>
      <c r="C54" s="119"/>
      <c r="D54" s="119"/>
    </row>
    <row r="55" spans="1:4" ht="15" customHeight="1" x14ac:dyDescent="0.25">
      <c r="A55" s="118" t="s">
        <v>226</v>
      </c>
      <c r="B55" s="119"/>
      <c r="C55" s="119"/>
      <c r="D55" s="119"/>
    </row>
    <row r="56" spans="1:4" ht="15" customHeight="1" x14ac:dyDescent="0.25">
      <c r="A56" s="118" t="s">
        <v>227</v>
      </c>
      <c r="B56" s="119"/>
      <c r="C56" s="119"/>
      <c r="D56" s="119"/>
    </row>
    <row r="57" spans="1:4" ht="15" customHeight="1" x14ac:dyDescent="0.25">
      <c r="A57" s="118" t="s">
        <v>228</v>
      </c>
      <c r="B57" s="119"/>
      <c r="C57" s="119"/>
      <c r="D57" s="119"/>
    </row>
    <row r="58" spans="1:4" ht="15" customHeight="1" x14ac:dyDescent="0.25">
      <c r="A58" s="118" t="s">
        <v>229</v>
      </c>
      <c r="B58" s="119"/>
      <c r="C58" s="119"/>
      <c r="D58" s="119"/>
    </row>
    <row r="59" spans="1:4" ht="15" customHeight="1" x14ac:dyDescent="0.25">
      <c r="A59" s="118" t="s">
        <v>230</v>
      </c>
      <c r="B59" s="119"/>
      <c r="C59" s="119"/>
      <c r="D59" s="119"/>
    </row>
    <row r="60" spans="1:4" ht="15" customHeight="1" x14ac:dyDescent="0.25">
      <c r="A60" s="118" t="s">
        <v>231</v>
      </c>
      <c r="B60" s="119"/>
      <c r="C60" s="119"/>
      <c r="D60" s="119"/>
    </row>
    <row r="61" spans="1:4" ht="15" customHeight="1" x14ac:dyDescent="0.25">
      <c r="A61" s="118" t="s">
        <v>232</v>
      </c>
      <c r="B61" s="119"/>
      <c r="C61" s="119"/>
      <c r="D61" s="119"/>
    </row>
    <row r="62" spans="1:4" ht="15" customHeight="1" x14ac:dyDescent="0.25">
      <c r="A62" s="118" t="s">
        <v>233</v>
      </c>
      <c r="B62" s="119"/>
      <c r="C62" s="119"/>
      <c r="D62" s="119"/>
    </row>
    <row r="63" spans="1:4" ht="15" customHeight="1" x14ac:dyDescent="0.25">
      <c r="A63" s="118" t="s">
        <v>234</v>
      </c>
      <c r="B63" s="119"/>
      <c r="C63" s="119"/>
      <c r="D63" s="119"/>
    </row>
    <row r="64" spans="1:4" ht="15" customHeight="1" x14ac:dyDescent="0.25">
      <c r="A64" s="118" t="s">
        <v>235</v>
      </c>
      <c r="B64" s="119"/>
      <c r="C64" s="119"/>
      <c r="D64" s="119"/>
    </row>
    <row r="65" spans="1:4" ht="15" customHeight="1" x14ac:dyDescent="0.25">
      <c r="A65" s="118" t="s">
        <v>236</v>
      </c>
      <c r="B65" s="119"/>
      <c r="C65" s="119"/>
      <c r="D65" s="119"/>
    </row>
    <row r="66" spans="1:4" ht="15" customHeight="1" x14ac:dyDescent="0.25">
      <c r="A66" s="118" t="s">
        <v>237</v>
      </c>
      <c r="B66" s="119"/>
      <c r="C66" s="119"/>
      <c r="D66" s="119"/>
    </row>
    <row r="67" spans="1:4" ht="15" customHeight="1" x14ac:dyDescent="0.25">
      <c r="A67" s="118" t="s">
        <v>238</v>
      </c>
      <c r="B67" s="119"/>
      <c r="C67" s="119"/>
      <c r="D67" s="119"/>
    </row>
    <row r="68" spans="1:4" ht="15" customHeight="1" x14ac:dyDescent="0.25">
      <c r="A68" s="118" t="s">
        <v>239</v>
      </c>
      <c r="B68" s="119"/>
      <c r="C68" s="119"/>
      <c r="D68" s="119"/>
    </row>
    <row r="69" spans="1:4" ht="15" customHeight="1" x14ac:dyDescent="0.25">
      <c r="A69" s="118" t="s">
        <v>240</v>
      </c>
      <c r="B69" s="119"/>
      <c r="C69" s="119"/>
      <c r="D69" s="119"/>
    </row>
    <row r="70" spans="1:4" ht="15" customHeight="1" x14ac:dyDescent="0.25">
      <c r="A70" s="118" t="s">
        <v>241</v>
      </c>
      <c r="B70" s="119"/>
      <c r="C70" s="119"/>
      <c r="D70" s="119"/>
    </row>
    <row r="71" spans="1:4" ht="15" customHeight="1" x14ac:dyDescent="0.25">
      <c r="A71" s="118" t="s">
        <v>242</v>
      </c>
      <c r="B71" s="119"/>
      <c r="C71" s="119"/>
      <c r="D71" s="119"/>
    </row>
    <row r="72" spans="1:4" ht="15" customHeight="1" x14ac:dyDescent="0.25">
      <c r="A72" s="118" t="s">
        <v>243</v>
      </c>
      <c r="B72" s="119"/>
      <c r="C72" s="119"/>
      <c r="D72" s="119"/>
    </row>
    <row r="73" spans="1:4" ht="15" customHeight="1" x14ac:dyDescent="0.25">
      <c r="A73" s="118" t="s">
        <v>244</v>
      </c>
      <c r="B73" s="119"/>
      <c r="C73" s="119"/>
      <c r="D73" s="119"/>
    </row>
    <row r="74" spans="1:4" ht="15" customHeight="1" x14ac:dyDescent="0.25">
      <c r="A74" s="118" t="s">
        <v>245</v>
      </c>
      <c r="B74" s="119"/>
      <c r="C74" s="119"/>
      <c r="D74" s="119"/>
    </row>
    <row r="75" spans="1:4" ht="15" customHeight="1" x14ac:dyDescent="0.25">
      <c r="A75" s="118" t="s">
        <v>246</v>
      </c>
      <c r="B75" s="119"/>
      <c r="C75" s="119"/>
      <c r="D75" s="119"/>
    </row>
    <row r="76" spans="1:4" ht="15" customHeight="1" x14ac:dyDescent="0.25">
      <c r="A76" s="118" t="s">
        <v>247</v>
      </c>
      <c r="B76" s="119"/>
      <c r="C76" s="119"/>
      <c r="D76" s="119"/>
    </row>
    <row r="77" spans="1:4" ht="15" customHeight="1" x14ac:dyDescent="0.25">
      <c r="A77" s="118" t="s">
        <v>248</v>
      </c>
      <c r="B77" s="119"/>
      <c r="C77" s="119"/>
      <c r="D77" s="119"/>
    </row>
    <row r="78" spans="1:4" ht="15" customHeight="1" x14ac:dyDescent="0.25">
      <c r="A78" s="118" t="s">
        <v>249</v>
      </c>
      <c r="B78" s="119"/>
      <c r="C78" s="119"/>
      <c r="D78" s="119"/>
    </row>
    <row r="79" spans="1:4" ht="15" customHeight="1" x14ac:dyDescent="0.25">
      <c r="A79" s="118" t="s">
        <v>250</v>
      </c>
      <c r="B79" s="119"/>
      <c r="C79" s="119"/>
      <c r="D79" s="119"/>
    </row>
    <row r="80" spans="1:4" ht="15" customHeight="1" x14ac:dyDescent="0.25">
      <c r="A80" s="118" t="s">
        <v>251</v>
      </c>
      <c r="B80" s="119"/>
      <c r="C80" s="119"/>
      <c r="D80" s="119"/>
    </row>
    <row r="81" spans="1:4" ht="15" customHeight="1" x14ac:dyDescent="0.25">
      <c r="A81" s="118" t="s">
        <v>252</v>
      </c>
      <c r="B81" s="119"/>
      <c r="C81" s="119"/>
      <c r="D81" s="119"/>
    </row>
    <row r="82" spans="1:4" ht="15" customHeight="1" x14ac:dyDescent="0.25">
      <c r="A82" s="118" t="s">
        <v>253</v>
      </c>
      <c r="B82" s="119"/>
      <c r="C82" s="119"/>
      <c r="D82" s="119"/>
    </row>
    <row r="83" spans="1:4" ht="15" customHeight="1" x14ac:dyDescent="0.25">
      <c r="A83" s="118" t="s">
        <v>254</v>
      </c>
      <c r="B83" s="119"/>
      <c r="C83" s="119"/>
      <c r="D83" s="119"/>
    </row>
    <row r="84" spans="1:4" ht="15" customHeight="1" x14ac:dyDescent="0.25">
      <c r="A84" s="118" t="s">
        <v>255</v>
      </c>
      <c r="B84" s="119"/>
      <c r="C84" s="119"/>
      <c r="D84" s="119"/>
    </row>
    <row r="85" spans="1:4" ht="15" customHeight="1" x14ac:dyDescent="0.25">
      <c r="A85" s="118" t="s">
        <v>256</v>
      </c>
      <c r="B85" s="119"/>
      <c r="C85" s="119"/>
      <c r="D85" s="119"/>
    </row>
    <row r="86" spans="1:4" ht="15" customHeight="1" x14ac:dyDescent="0.25">
      <c r="A86" s="118" t="s">
        <v>257</v>
      </c>
      <c r="B86" s="119"/>
      <c r="C86" s="119"/>
      <c r="D86" s="119"/>
    </row>
    <row r="87" spans="1:4" ht="15" customHeight="1" x14ac:dyDescent="0.25">
      <c r="A87" s="118" t="s">
        <v>258</v>
      </c>
      <c r="B87" s="119"/>
      <c r="C87" s="119"/>
      <c r="D87" s="119"/>
    </row>
    <row r="88" spans="1:4" ht="15" customHeight="1" x14ac:dyDescent="0.25">
      <c r="A88" s="118" t="s">
        <v>259</v>
      </c>
      <c r="B88" s="119"/>
      <c r="C88" s="119"/>
      <c r="D88" s="119"/>
    </row>
    <row r="89" spans="1:4" ht="15" customHeight="1" x14ac:dyDescent="0.25">
      <c r="A89" s="118" t="s">
        <v>260</v>
      </c>
      <c r="B89" s="119"/>
      <c r="C89" s="119"/>
      <c r="D89" s="119"/>
    </row>
    <row r="90" spans="1:4" ht="15" customHeight="1" x14ac:dyDescent="0.25">
      <c r="A90" s="118" t="s">
        <v>261</v>
      </c>
      <c r="B90" s="119"/>
      <c r="C90" s="119"/>
      <c r="D90" s="119"/>
    </row>
    <row r="91" spans="1:4" ht="15" customHeight="1" x14ac:dyDescent="0.25">
      <c r="A91" s="118" t="s">
        <v>262</v>
      </c>
      <c r="B91" s="119"/>
      <c r="C91" s="119"/>
      <c r="D91" s="119"/>
    </row>
    <row r="92" spans="1:4" ht="15" customHeight="1" x14ac:dyDescent="0.25">
      <c r="A92" s="118" t="s">
        <v>263</v>
      </c>
      <c r="B92" s="119"/>
      <c r="C92" s="119"/>
      <c r="D92" s="119"/>
    </row>
    <row r="93" spans="1:4" ht="15" customHeight="1" x14ac:dyDescent="0.25">
      <c r="A93" s="118" t="s">
        <v>264</v>
      </c>
      <c r="B93" s="119"/>
      <c r="C93" s="119"/>
      <c r="D93" s="119"/>
    </row>
    <row r="94" spans="1:4" ht="15" customHeight="1" x14ac:dyDescent="0.25">
      <c r="A94" s="118" t="s">
        <v>265</v>
      </c>
      <c r="B94" s="119"/>
      <c r="C94" s="119"/>
      <c r="D94" s="119"/>
    </row>
    <row r="95" spans="1:4" ht="15" customHeight="1" x14ac:dyDescent="0.25">
      <c r="A95" s="118" t="s">
        <v>266</v>
      </c>
      <c r="B95" s="119"/>
      <c r="C95" s="119"/>
      <c r="D95" s="119"/>
    </row>
    <row r="96" spans="1:4" ht="15" customHeight="1" x14ac:dyDescent="0.25">
      <c r="A96" s="118" t="s">
        <v>267</v>
      </c>
      <c r="B96" s="119"/>
      <c r="C96" s="119"/>
      <c r="D96" s="119"/>
    </row>
    <row r="97" spans="1:4" ht="15" customHeight="1" x14ac:dyDescent="0.25">
      <c r="A97" s="118" t="s">
        <v>268</v>
      </c>
      <c r="B97" s="119"/>
      <c r="C97" s="119"/>
      <c r="D97" s="119"/>
    </row>
    <row r="98" spans="1:4" ht="15" customHeight="1" x14ac:dyDescent="0.25">
      <c r="A98" s="118" t="s">
        <v>269</v>
      </c>
      <c r="B98" s="119"/>
      <c r="C98" s="119"/>
      <c r="D98" s="119"/>
    </row>
    <row r="99" spans="1:4" ht="15" customHeight="1" x14ac:dyDescent="0.25">
      <c r="A99" s="118" t="s">
        <v>270</v>
      </c>
      <c r="B99" s="119"/>
      <c r="C99" s="119"/>
      <c r="D99" s="119"/>
    </row>
    <row r="100" spans="1:4" ht="15" customHeight="1" x14ac:dyDescent="0.25">
      <c r="A100" s="118" t="s">
        <v>271</v>
      </c>
      <c r="B100" s="119"/>
      <c r="C100" s="119"/>
      <c r="D100" s="119"/>
    </row>
    <row r="101" spans="1:4" ht="15" customHeight="1" x14ac:dyDescent="0.25">
      <c r="A101" s="118" t="s">
        <v>272</v>
      </c>
      <c r="B101" s="119"/>
      <c r="C101" s="119"/>
      <c r="D101" s="119"/>
    </row>
    <row r="102" spans="1:4" ht="15" customHeight="1" x14ac:dyDescent="0.25">
      <c r="A102" s="118" t="s">
        <v>273</v>
      </c>
      <c r="B102" s="119"/>
      <c r="C102" s="119"/>
      <c r="D102" s="119"/>
    </row>
    <row r="103" spans="1:4" ht="15" customHeight="1" x14ac:dyDescent="0.25">
      <c r="A103" s="118" t="s">
        <v>274</v>
      </c>
      <c r="B103" s="119"/>
      <c r="C103" s="119"/>
      <c r="D103" s="119"/>
    </row>
    <row r="104" spans="1:4" ht="15" customHeight="1" x14ac:dyDescent="0.25">
      <c r="A104" s="118" t="s">
        <v>275</v>
      </c>
      <c r="B104" s="119"/>
      <c r="C104" s="119"/>
      <c r="D104" s="119"/>
    </row>
    <row r="105" spans="1:4" ht="15" customHeight="1" x14ac:dyDescent="0.25">
      <c r="A105" s="118" t="s">
        <v>276</v>
      </c>
      <c r="B105" s="119"/>
      <c r="C105" s="119"/>
      <c r="D105" s="119"/>
    </row>
    <row r="106" spans="1:4" ht="15" customHeight="1" x14ac:dyDescent="0.25">
      <c r="A106" s="118" t="s">
        <v>277</v>
      </c>
      <c r="B106" s="119"/>
      <c r="C106" s="119"/>
      <c r="D106" s="119"/>
    </row>
    <row r="107" spans="1:4" ht="15" customHeight="1" x14ac:dyDescent="0.25">
      <c r="A107" s="118" t="s">
        <v>278</v>
      </c>
      <c r="B107" s="119"/>
      <c r="C107" s="119"/>
      <c r="D107" s="119"/>
    </row>
    <row r="108" spans="1:4" ht="15" customHeight="1" x14ac:dyDescent="0.25">
      <c r="A108" s="118" t="s">
        <v>279</v>
      </c>
      <c r="B108" s="119"/>
      <c r="C108" s="119"/>
      <c r="D108" s="119"/>
    </row>
    <row r="109" spans="1:4" ht="15" customHeight="1" x14ac:dyDescent="0.25">
      <c r="A109" s="118" t="s">
        <v>280</v>
      </c>
      <c r="B109" s="119"/>
      <c r="C109" s="119"/>
      <c r="D109" s="119"/>
    </row>
    <row r="110" spans="1:4" ht="15" customHeight="1" x14ac:dyDescent="0.25">
      <c r="A110" s="118" t="s">
        <v>281</v>
      </c>
      <c r="B110" s="119"/>
      <c r="C110" s="119"/>
      <c r="D110" s="119"/>
    </row>
    <row r="111" spans="1:4" ht="15" customHeight="1" x14ac:dyDescent="0.25">
      <c r="A111" s="118" t="s">
        <v>282</v>
      </c>
      <c r="B111" s="119"/>
      <c r="C111" s="119"/>
      <c r="D111" s="119"/>
    </row>
    <row r="112" spans="1:4" ht="15" customHeight="1" x14ac:dyDescent="0.25">
      <c r="A112" s="118" t="s">
        <v>283</v>
      </c>
      <c r="B112" s="119"/>
      <c r="C112" s="119"/>
      <c r="D112" s="119"/>
    </row>
    <row r="113" spans="1:4" ht="15" customHeight="1" x14ac:dyDescent="0.25">
      <c r="A113" s="118" t="s">
        <v>284</v>
      </c>
      <c r="B113" s="119"/>
      <c r="C113" s="119"/>
      <c r="D113" s="119"/>
    </row>
    <row r="114" spans="1:4" ht="15" customHeight="1" x14ac:dyDescent="0.25">
      <c r="A114" s="118" t="s">
        <v>285</v>
      </c>
      <c r="B114" s="119"/>
      <c r="C114" s="119"/>
      <c r="D114" s="119"/>
    </row>
    <row r="115" spans="1:4" ht="15" customHeight="1" x14ac:dyDescent="0.25">
      <c r="A115" s="118" t="s">
        <v>286</v>
      </c>
      <c r="B115" s="119"/>
      <c r="C115" s="119"/>
      <c r="D115" s="119"/>
    </row>
    <row r="116" spans="1:4" ht="15" customHeight="1" x14ac:dyDescent="0.25">
      <c r="A116" s="118" t="s">
        <v>287</v>
      </c>
      <c r="B116" s="119"/>
      <c r="C116" s="119"/>
      <c r="D116" s="119"/>
    </row>
    <row r="117" spans="1:4" ht="15" customHeight="1" x14ac:dyDescent="0.25">
      <c r="A117" s="118" t="s">
        <v>288</v>
      </c>
      <c r="B117" s="119"/>
      <c r="C117" s="119"/>
      <c r="D117" s="119"/>
    </row>
    <row r="118" spans="1:4" ht="15" customHeight="1" x14ac:dyDescent="0.25">
      <c r="A118" s="118" t="s">
        <v>289</v>
      </c>
      <c r="B118" s="119"/>
      <c r="C118" s="119"/>
      <c r="D118" s="119"/>
    </row>
    <row r="119" spans="1:4" ht="15" customHeight="1" x14ac:dyDescent="0.25">
      <c r="A119" s="118" t="s">
        <v>290</v>
      </c>
      <c r="B119" s="119"/>
      <c r="C119" s="119"/>
      <c r="D119" s="119"/>
    </row>
    <row r="120" spans="1:4" ht="15" customHeight="1" x14ac:dyDescent="0.25">
      <c r="A120" s="118" t="s">
        <v>291</v>
      </c>
      <c r="B120" s="119"/>
      <c r="C120" s="119"/>
      <c r="D120" s="119"/>
    </row>
    <row r="121" spans="1:4" ht="15" customHeight="1" x14ac:dyDescent="0.25">
      <c r="A121" s="118" t="s">
        <v>292</v>
      </c>
      <c r="B121" s="119"/>
      <c r="C121" s="119"/>
      <c r="D121" s="119"/>
    </row>
    <row r="122" spans="1:4" ht="15" customHeight="1" x14ac:dyDescent="0.25">
      <c r="A122" s="118" t="s">
        <v>293</v>
      </c>
      <c r="B122" s="119"/>
      <c r="C122" s="119"/>
      <c r="D122" s="119"/>
    </row>
    <row r="123" spans="1:4" ht="15" customHeight="1" x14ac:dyDescent="0.25">
      <c r="A123" s="118" t="s">
        <v>294</v>
      </c>
      <c r="B123" s="119"/>
      <c r="C123" s="119"/>
      <c r="D123" s="119"/>
    </row>
    <row r="124" spans="1:4" ht="15" customHeight="1" x14ac:dyDescent="0.25">
      <c r="A124" s="118" t="s">
        <v>295</v>
      </c>
      <c r="B124" s="119"/>
      <c r="C124" s="119"/>
      <c r="D124" s="119"/>
    </row>
    <row r="125" spans="1:4" ht="15" customHeight="1" x14ac:dyDescent="0.25">
      <c r="A125" s="118" t="s">
        <v>296</v>
      </c>
      <c r="B125" s="119"/>
      <c r="C125" s="119"/>
      <c r="D125" s="119"/>
    </row>
    <row r="126" spans="1:4" ht="15" customHeight="1" x14ac:dyDescent="0.25">
      <c r="A126" s="118" t="s">
        <v>297</v>
      </c>
      <c r="B126" s="119"/>
      <c r="C126" s="119"/>
      <c r="D126" s="119"/>
    </row>
    <row r="127" spans="1:4" ht="15" customHeight="1" x14ac:dyDescent="0.25">
      <c r="A127" s="118" t="s">
        <v>298</v>
      </c>
      <c r="B127" s="119"/>
      <c r="C127" s="119"/>
      <c r="D127" s="119"/>
    </row>
    <row r="128" spans="1:4" ht="15" customHeight="1" x14ac:dyDescent="0.25">
      <c r="A128" s="118" t="s">
        <v>299</v>
      </c>
      <c r="B128" s="119"/>
      <c r="C128" s="119"/>
      <c r="D128" s="119"/>
    </row>
    <row r="129" spans="1:4" ht="15" customHeight="1" x14ac:dyDescent="0.25">
      <c r="A129" s="118" t="s">
        <v>300</v>
      </c>
      <c r="B129" s="119"/>
      <c r="C129" s="119"/>
      <c r="D129" s="119"/>
    </row>
    <row r="130" spans="1:4" ht="15" customHeight="1" x14ac:dyDescent="0.25">
      <c r="A130" s="118" t="s">
        <v>301</v>
      </c>
      <c r="B130" s="119"/>
      <c r="C130" s="119"/>
      <c r="D130" s="119"/>
    </row>
    <row r="131" spans="1:4" ht="15" customHeight="1" x14ac:dyDescent="0.25">
      <c r="A131" s="118" t="s">
        <v>302</v>
      </c>
      <c r="B131" s="119"/>
      <c r="C131" s="119"/>
      <c r="D131" s="119"/>
    </row>
    <row r="132" spans="1:4" ht="15" customHeight="1" x14ac:dyDescent="0.25">
      <c r="A132" s="118" t="s">
        <v>303</v>
      </c>
      <c r="B132" s="119"/>
      <c r="C132" s="119"/>
      <c r="D132" s="119"/>
    </row>
    <row r="133" spans="1:4" ht="15" customHeight="1" x14ac:dyDescent="0.25">
      <c r="A133" s="118" t="s">
        <v>304</v>
      </c>
      <c r="B133" s="119"/>
      <c r="C133" s="119"/>
      <c r="D133" s="119"/>
    </row>
    <row r="134" spans="1:4" ht="15" customHeight="1" x14ac:dyDescent="0.25">
      <c r="A134" s="118" t="s">
        <v>305</v>
      </c>
      <c r="B134" s="119"/>
      <c r="C134" s="119"/>
      <c r="D134" s="119"/>
    </row>
    <row r="135" spans="1:4" ht="15" customHeight="1" x14ac:dyDescent="0.25">
      <c r="A135" s="118" t="s">
        <v>306</v>
      </c>
      <c r="B135" s="119"/>
      <c r="C135" s="119"/>
      <c r="D135" s="119"/>
    </row>
    <row r="136" spans="1:4" ht="15" customHeight="1" x14ac:dyDescent="0.25">
      <c r="A136" s="118" t="s">
        <v>307</v>
      </c>
      <c r="B136" s="119"/>
      <c r="C136" s="119"/>
      <c r="D136" s="119"/>
    </row>
    <row r="137" spans="1:4" ht="15" customHeight="1" x14ac:dyDescent="0.25">
      <c r="A137" s="118" t="s">
        <v>308</v>
      </c>
      <c r="B137" s="119"/>
      <c r="C137" s="119"/>
      <c r="D137" s="119"/>
    </row>
    <row r="138" spans="1:4" ht="15" customHeight="1" x14ac:dyDescent="0.25">
      <c r="A138" s="118" t="s">
        <v>309</v>
      </c>
      <c r="B138" s="119"/>
      <c r="C138" s="119"/>
      <c r="D138" s="119"/>
    </row>
    <row r="139" spans="1:4" ht="15" customHeight="1" x14ac:dyDescent="0.25">
      <c r="A139" s="118" t="s">
        <v>310</v>
      </c>
      <c r="B139" s="119"/>
      <c r="C139" s="119"/>
      <c r="D139" s="119"/>
    </row>
    <row r="140" spans="1:4" ht="15" customHeight="1" x14ac:dyDescent="0.25">
      <c r="A140" s="118" t="s">
        <v>311</v>
      </c>
      <c r="B140" s="119"/>
      <c r="C140" s="119"/>
      <c r="D140" s="119"/>
    </row>
    <row r="141" spans="1:4" ht="15" customHeight="1" x14ac:dyDescent="0.25">
      <c r="A141" s="118" t="s">
        <v>312</v>
      </c>
      <c r="B141" s="119"/>
      <c r="C141" s="119"/>
      <c r="D141" s="119"/>
    </row>
    <row r="142" spans="1:4" ht="15" customHeight="1" x14ac:dyDescent="0.25">
      <c r="A142" s="118" t="s">
        <v>313</v>
      </c>
      <c r="B142" s="119"/>
      <c r="C142" s="119"/>
      <c r="D142" s="119"/>
    </row>
    <row r="143" spans="1:4" ht="15" customHeight="1" x14ac:dyDescent="0.25">
      <c r="A143" s="118" t="s">
        <v>314</v>
      </c>
      <c r="B143" s="119"/>
      <c r="C143" s="119"/>
      <c r="D143" s="119"/>
    </row>
    <row r="144" spans="1:4" ht="15" customHeight="1" x14ac:dyDescent="0.25">
      <c r="A144" s="118" t="s">
        <v>315</v>
      </c>
      <c r="B144" s="119"/>
      <c r="C144" s="119"/>
      <c r="D144" s="119"/>
    </row>
    <row r="145" spans="1:4" ht="15" customHeight="1" x14ac:dyDescent="0.25">
      <c r="A145" s="118" t="s">
        <v>316</v>
      </c>
      <c r="B145" s="119"/>
      <c r="C145" s="119"/>
      <c r="D145" s="119"/>
    </row>
    <row r="146" spans="1:4" ht="15" customHeight="1" x14ac:dyDescent="0.25">
      <c r="A146" s="118" t="s">
        <v>317</v>
      </c>
      <c r="B146" s="119"/>
      <c r="C146" s="119"/>
      <c r="D146" s="119"/>
    </row>
    <row r="147" spans="1:4" ht="15" customHeight="1" x14ac:dyDescent="0.25">
      <c r="A147" s="118" t="s">
        <v>318</v>
      </c>
      <c r="B147" s="119"/>
      <c r="C147" s="119"/>
      <c r="D147" s="119"/>
    </row>
    <row r="148" spans="1:4" ht="15" customHeight="1" x14ac:dyDescent="0.25">
      <c r="A148" s="118" t="s">
        <v>319</v>
      </c>
      <c r="B148" s="119"/>
      <c r="C148" s="119"/>
      <c r="D148" s="119"/>
    </row>
    <row r="149" spans="1:4" ht="15" customHeight="1" x14ac:dyDescent="0.25">
      <c r="A149" s="118" t="s">
        <v>320</v>
      </c>
      <c r="B149" s="119"/>
      <c r="C149" s="119"/>
      <c r="D149" s="119"/>
    </row>
    <row r="150" spans="1:4" ht="15" customHeight="1" x14ac:dyDescent="0.25">
      <c r="A150" s="118" t="s">
        <v>321</v>
      </c>
      <c r="B150" s="119"/>
      <c r="C150" s="119"/>
      <c r="D150" s="119"/>
    </row>
    <row r="151" spans="1:4" ht="15" customHeight="1" x14ac:dyDescent="0.25">
      <c r="A151" s="118" t="s">
        <v>322</v>
      </c>
      <c r="B151" s="119"/>
      <c r="C151" s="119"/>
      <c r="D151" s="119"/>
    </row>
    <row r="152" spans="1:4" ht="15" customHeight="1" x14ac:dyDescent="0.25">
      <c r="A152" s="118" t="s">
        <v>323</v>
      </c>
      <c r="B152" s="119"/>
      <c r="C152" s="119"/>
      <c r="D152" s="119"/>
    </row>
    <row r="153" spans="1:4" ht="15" customHeight="1" x14ac:dyDescent="0.25">
      <c r="A153" s="118" t="s">
        <v>324</v>
      </c>
      <c r="B153" s="119"/>
      <c r="C153" s="119"/>
      <c r="D153" s="119"/>
    </row>
    <row r="154" spans="1:4" ht="15" customHeight="1" x14ac:dyDescent="0.25">
      <c r="A154" s="118" t="s">
        <v>325</v>
      </c>
      <c r="B154" s="119"/>
      <c r="C154" s="119"/>
      <c r="D154" s="119"/>
    </row>
    <row r="155" spans="1:4" ht="15" customHeight="1" x14ac:dyDescent="0.25">
      <c r="A155" s="118" t="s">
        <v>326</v>
      </c>
      <c r="B155" s="119"/>
      <c r="C155" s="119"/>
      <c r="D155" s="119"/>
    </row>
    <row r="156" spans="1:4" ht="15" customHeight="1" x14ac:dyDescent="0.25">
      <c r="A156" s="118" t="s">
        <v>327</v>
      </c>
      <c r="B156" s="119"/>
      <c r="C156" s="119"/>
      <c r="D156" s="119"/>
    </row>
    <row r="157" spans="1:4" ht="15" customHeight="1" x14ac:dyDescent="0.25">
      <c r="A157" s="118" t="s">
        <v>328</v>
      </c>
      <c r="B157" s="119"/>
      <c r="C157" s="119"/>
      <c r="D157" s="119"/>
    </row>
    <row r="158" spans="1:4" ht="15" customHeight="1" x14ac:dyDescent="0.25">
      <c r="A158" s="118" t="s">
        <v>329</v>
      </c>
      <c r="B158" s="119"/>
      <c r="C158" s="119"/>
      <c r="D158" s="119"/>
    </row>
    <row r="159" spans="1:4" ht="15" customHeight="1" x14ac:dyDescent="0.25">
      <c r="A159" s="118" t="s">
        <v>330</v>
      </c>
      <c r="B159" s="119"/>
      <c r="C159" s="119"/>
      <c r="D159" s="119"/>
    </row>
    <row r="160" spans="1:4" ht="15" customHeight="1" x14ac:dyDescent="0.25">
      <c r="A160" s="118" t="s">
        <v>331</v>
      </c>
      <c r="B160" s="119"/>
      <c r="C160" s="119"/>
      <c r="D160" s="119"/>
    </row>
    <row r="161" spans="1:4" ht="15" customHeight="1" x14ac:dyDescent="0.25">
      <c r="A161" s="118" t="s">
        <v>332</v>
      </c>
      <c r="B161" s="119"/>
      <c r="C161" s="119"/>
      <c r="D161" s="119"/>
    </row>
    <row r="162" spans="1:4" ht="15" customHeight="1" x14ac:dyDescent="0.25">
      <c r="A162" s="118" t="s">
        <v>333</v>
      </c>
      <c r="B162" s="119"/>
      <c r="C162" s="119"/>
      <c r="D162" s="119"/>
    </row>
    <row r="163" spans="1:4" ht="15" customHeight="1" x14ac:dyDescent="0.25">
      <c r="A163" s="118" t="s">
        <v>334</v>
      </c>
      <c r="B163" s="119"/>
      <c r="C163" s="119"/>
      <c r="D163" s="119"/>
    </row>
    <row r="164" spans="1:4" ht="15" customHeight="1" x14ac:dyDescent="0.25">
      <c r="A164" s="118" t="s">
        <v>335</v>
      </c>
      <c r="B164" s="119"/>
      <c r="C164" s="119"/>
      <c r="D164" s="119"/>
    </row>
    <row r="165" spans="1:4" ht="15" customHeight="1" x14ac:dyDescent="0.25">
      <c r="A165" s="118" t="s">
        <v>336</v>
      </c>
      <c r="B165" s="119"/>
      <c r="C165" s="119"/>
      <c r="D165" s="119"/>
    </row>
    <row r="166" spans="1:4" ht="15" customHeight="1" x14ac:dyDescent="0.25">
      <c r="A166" s="118" t="s">
        <v>337</v>
      </c>
      <c r="B166" s="119"/>
      <c r="C166" s="119"/>
      <c r="D166" s="119"/>
    </row>
    <row r="167" spans="1:4" ht="15" customHeight="1" x14ac:dyDescent="0.25">
      <c r="A167" s="118" t="s">
        <v>338</v>
      </c>
      <c r="B167" s="119"/>
      <c r="C167" s="119"/>
      <c r="D167" s="119"/>
    </row>
    <row r="168" spans="1:4" ht="15" customHeight="1" x14ac:dyDescent="0.25">
      <c r="A168" s="118" t="s">
        <v>339</v>
      </c>
      <c r="B168" s="119"/>
      <c r="C168" s="119"/>
      <c r="D168" s="119"/>
    </row>
    <row r="169" spans="1:4" ht="15" customHeight="1" x14ac:dyDescent="0.25">
      <c r="A169" s="118" t="s">
        <v>340</v>
      </c>
      <c r="B169" s="119"/>
      <c r="C169" s="119"/>
      <c r="D169" s="119"/>
    </row>
    <row r="170" spans="1:4" ht="15" customHeight="1" x14ac:dyDescent="0.25">
      <c r="A170" s="118" t="s">
        <v>341</v>
      </c>
      <c r="B170" s="119"/>
      <c r="C170" s="119"/>
      <c r="D170" s="119"/>
    </row>
    <row r="171" spans="1:4" ht="15" customHeight="1" x14ac:dyDescent="0.25">
      <c r="A171" s="118" t="s">
        <v>342</v>
      </c>
      <c r="B171" s="119"/>
      <c r="C171" s="119"/>
      <c r="D171" s="119"/>
    </row>
    <row r="172" spans="1:4" ht="15" customHeight="1" x14ac:dyDescent="0.25">
      <c r="A172" s="118" t="s">
        <v>343</v>
      </c>
      <c r="B172" s="119"/>
      <c r="C172" s="119"/>
      <c r="D172" s="119"/>
    </row>
    <row r="173" spans="1:4" ht="15" customHeight="1" x14ac:dyDescent="0.25">
      <c r="A173" s="118" t="s">
        <v>344</v>
      </c>
      <c r="B173" s="119"/>
      <c r="C173" s="119"/>
      <c r="D173" s="119"/>
    </row>
    <row r="174" spans="1:4" ht="15" customHeight="1" x14ac:dyDescent="0.25">
      <c r="A174" s="118" t="s">
        <v>345</v>
      </c>
      <c r="B174" s="119"/>
      <c r="C174" s="119"/>
      <c r="D174" s="119"/>
    </row>
    <row r="175" spans="1:4" ht="15" customHeight="1" x14ac:dyDescent="0.25">
      <c r="A175" s="118" t="s">
        <v>346</v>
      </c>
      <c r="B175" s="119"/>
      <c r="C175" s="119"/>
      <c r="D175" s="119"/>
    </row>
    <row r="176" spans="1:4" ht="15" customHeight="1" x14ac:dyDescent="0.25">
      <c r="A176" s="118" t="s">
        <v>347</v>
      </c>
      <c r="B176" s="119"/>
      <c r="C176" s="119"/>
      <c r="D176" s="119"/>
    </row>
    <row r="177" spans="1:4" ht="15" customHeight="1" x14ac:dyDescent="0.25">
      <c r="A177" s="118" t="s">
        <v>348</v>
      </c>
      <c r="B177" s="119"/>
      <c r="C177" s="119"/>
      <c r="D177" s="119"/>
    </row>
    <row r="178" spans="1:4" ht="15" customHeight="1" x14ac:dyDescent="0.25">
      <c r="A178" s="118" t="s">
        <v>349</v>
      </c>
      <c r="B178" s="119"/>
      <c r="C178" s="119"/>
      <c r="D178" s="119"/>
    </row>
    <row r="179" spans="1:4" ht="15" customHeight="1" x14ac:dyDescent="0.25">
      <c r="A179" s="118" t="s">
        <v>350</v>
      </c>
      <c r="B179" s="119"/>
      <c r="C179" s="119"/>
      <c r="D179" s="119"/>
    </row>
    <row r="180" spans="1:4" ht="15" customHeight="1" x14ac:dyDescent="0.25">
      <c r="A180" s="118" t="s">
        <v>351</v>
      </c>
      <c r="B180" s="119"/>
      <c r="C180" s="119"/>
      <c r="D180" s="119"/>
    </row>
    <row r="181" spans="1:4" ht="15" customHeight="1" x14ac:dyDescent="0.25">
      <c r="A181" s="118" t="s">
        <v>352</v>
      </c>
      <c r="B181" s="119"/>
      <c r="C181" s="119"/>
      <c r="D181" s="119"/>
    </row>
    <row r="182" spans="1:4" ht="15" customHeight="1" x14ac:dyDescent="0.25">
      <c r="A182" s="118" t="s">
        <v>353</v>
      </c>
      <c r="B182" s="119"/>
      <c r="C182" s="119"/>
      <c r="D182" s="119"/>
    </row>
    <row r="183" spans="1:4" ht="15" customHeight="1" x14ac:dyDescent="0.25">
      <c r="A183" s="118" t="s">
        <v>354</v>
      </c>
      <c r="B183" s="119"/>
      <c r="C183" s="119"/>
      <c r="D183" s="119"/>
    </row>
    <row r="184" spans="1:4" ht="15" customHeight="1" x14ac:dyDescent="0.25">
      <c r="A184" s="118" t="s">
        <v>355</v>
      </c>
      <c r="B184" s="119"/>
      <c r="C184" s="119"/>
      <c r="D184" s="119"/>
    </row>
    <row r="185" spans="1:4" ht="15" customHeight="1" x14ac:dyDescent="0.25">
      <c r="A185" s="118" t="s">
        <v>356</v>
      </c>
      <c r="B185" s="119"/>
      <c r="C185" s="119"/>
      <c r="D185" s="119"/>
    </row>
    <row r="186" spans="1:4" ht="15" customHeight="1" x14ac:dyDescent="0.25">
      <c r="A186" s="118" t="s">
        <v>357</v>
      </c>
      <c r="B186" s="119"/>
      <c r="C186" s="119"/>
      <c r="D186" s="119"/>
    </row>
    <row r="187" spans="1:4" ht="15" customHeight="1" x14ac:dyDescent="0.25">
      <c r="A187" s="118" t="s">
        <v>358</v>
      </c>
      <c r="B187" s="119"/>
      <c r="C187" s="119"/>
      <c r="D187" s="119"/>
    </row>
    <row r="188" spans="1:4" ht="15" customHeight="1" x14ac:dyDescent="0.25">
      <c r="A188" s="118" t="s">
        <v>359</v>
      </c>
      <c r="B188" s="119"/>
      <c r="C188" s="119"/>
      <c r="D188" s="119"/>
    </row>
    <row r="189" spans="1:4" ht="15" customHeight="1" x14ac:dyDescent="0.25">
      <c r="A189" s="118" t="s">
        <v>360</v>
      </c>
      <c r="B189" s="119"/>
      <c r="C189" s="119"/>
      <c r="D189" s="119"/>
    </row>
    <row r="190" spans="1:4" ht="15" customHeight="1" x14ac:dyDescent="0.25">
      <c r="A190" s="118" t="s">
        <v>361</v>
      </c>
      <c r="B190" s="119"/>
      <c r="C190" s="119"/>
      <c r="D190" s="119"/>
    </row>
    <row r="191" spans="1:4" ht="15" customHeight="1" x14ac:dyDescent="0.25">
      <c r="A191" s="118" t="s">
        <v>362</v>
      </c>
      <c r="B191" s="119"/>
      <c r="C191" s="119"/>
      <c r="D191" s="119"/>
    </row>
    <row r="192" spans="1:4" ht="15" customHeight="1" x14ac:dyDescent="0.25">
      <c r="A192" s="118" t="s">
        <v>363</v>
      </c>
      <c r="B192" s="119"/>
      <c r="C192" s="119"/>
      <c r="D192" s="119"/>
    </row>
    <row r="193" spans="1:4" ht="15" customHeight="1" x14ac:dyDescent="0.25">
      <c r="A193" s="118" t="s">
        <v>364</v>
      </c>
      <c r="B193" s="119"/>
      <c r="C193" s="119"/>
      <c r="D193" s="119"/>
    </row>
    <row r="194" spans="1:4" ht="15" customHeight="1" x14ac:dyDescent="0.25">
      <c r="A194" s="118" t="s">
        <v>365</v>
      </c>
      <c r="B194" s="119"/>
      <c r="C194" s="119"/>
      <c r="D194" s="119"/>
    </row>
    <row r="195" spans="1:4" ht="15" customHeight="1" x14ac:dyDescent="0.25">
      <c r="A195" s="118" t="s">
        <v>366</v>
      </c>
      <c r="B195" s="119"/>
      <c r="C195" s="119"/>
      <c r="D195" s="119"/>
    </row>
    <row r="196" spans="1:4" ht="15" customHeight="1" x14ac:dyDescent="0.25">
      <c r="A196" s="118" t="s">
        <v>367</v>
      </c>
      <c r="B196" s="119"/>
      <c r="C196" s="119"/>
      <c r="D196" s="119"/>
    </row>
    <row r="197" spans="1:4" ht="15" customHeight="1" x14ac:dyDescent="0.25">
      <c r="A197" s="118" t="s">
        <v>368</v>
      </c>
      <c r="B197" s="119"/>
      <c r="C197" s="119"/>
      <c r="D197" s="119"/>
    </row>
    <row r="198" spans="1:4" ht="15" customHeight="1" x14ac:dyDescent="0.25">
      <c r="A198" s="118" t="s">
        <v>369</v>
      </c>
      <c r="B198" s="119"/>
      <c r="C198" s="119"/>
      <c r="D198" s="119"/>
    </row>
    <row r="199" spans="1:4" ht="15" customHeight="1" x14ac:dyDescent="0.25">
      <c r="A199" s="118" t="s">
        <v>370</v>
      </c>
      <c r="B199" s="119"/>
      <c r="C199" s="119"/>
      <c r="D199" s="119"/>
    </row>
    <row r="200" spans="1:4" ht="15" customHeight="1" x14ac:dyDescent="0.25">
      <c r="A200" s="118" t="s">
        <v>371</v>
      </c>
      <c r="B200" s="119"/>
      <c r="C200" s="119"/>
      <c r="D200" s="119"/>
    </row>
    <row r="201" spans="1:4" ht="15" customHeight="1" x14ac:dyDescent="0.25">
      <c r="A201" s="118" t="s">
        <v>372</v>
      </c>
      <c r="B201" s="119"/>
      <c r="C201" s="119"/>
      <c r="D201" s="119"/>
    </row>
    <row r="202" spans="1:4" ht="15" customHeight="1" x14ac:dyDescent="0.25">
      <c r="A202" s="118" t="s">
        <v>373</v>
      </c>
      <c r="B202" s="119"/>
      <c r="C202" s="119"/>
      <c r="D202" s="119"/>
    </row>
    <row r="203" spans="1:4" ht="15" customHeight="1" x14ac:dyDescent="0.25">
      <c r="A203" s="118" t="s">
        <v>374</v>
      </c>
      <c r="B203" s="119"/>
      <c r="C203" s="119"/>
      <c r="D203" s="119"/>
    </row>
    <row r="204" spans="1:4" ht="15" customHeight="1" x14ac:dyDescent="0.25">
      <c r="A204" s="118" t="s">
        <v>375</v>
      </c>
      <c r="B204" s="119"/>
      <c r="C204" s="119"/>
      <c r="D204" s="119"/>
    </row>
    <row r="205" spans="1:4" ht="15" customHeight="1" x14ac:dyDescent="0.25">
      <c r="A205" s="118" t="s">
        <v>376</v>
      </c>
      <c r="B205" s="119"/>
      <c r="C205" s="119"/>
      <c r="D205" s="119"/>
    </row>
    <row r="206" spans="1:4" ht="15" customHeight="1" x14ac:dyDescent="0.25">
      <c r="A206" s="118" t="s">
        <v>377</v>
      </c>
      <c r="B206" s="119"/>
      <c r="C206" s="119"/>
      <c r="D206" s="119"/>
    </row>
    <row r="207" spans="1:4" ht="15" customHeight="1" x14ac:dyDescent="0.25">
      <c r="A207" s="118" t="s">
        <v>378</v>
      </c>
      <c r="B207" s="119"/>
      <c r="C207" s="119"/>
      <c r="D207" s="119"/>
    </row>
    <row r="208" spans="1:4" ht="15" customHeight="1" x14ac:dyDescent="0.25">
      <c r="A208" s="118" t="s">
        <v>379</v>
      </c>
      <c r="B208" s="119"/>
      <c r="C208" s="119"/>
      <c r="D208" s="119"/>
    </row>
    <row r="209" spans="1:4" ht="15" customHeight="1" x14ac:dyDescent="0.25">
      <c r="A209" s="118" t="s">
        <v>380</v>
      </c>
      <c r="B209" s="119"/>
      <c r="C209" s="119"/>
      <c r="D209" s="119"/>
    </row>
    <row r="210" spans="1:4" ht="15" customHeight="1" x14ac:dyDescent="0.25">
      <c r="A210" s="118" t="s">
        <v>381</v>
      </c>
      <c r="B210" s="119"/>
      <c r="C210" s="119"/>
      <c r="D210" s="119"/>
    </row>
    <row r="211" spans="1:4" ht="15" customHeight="1" x14ac:dyDescent="0.25">
      <c r="A211" s="118" t="s">
        <v>382</v>
      </c>
      <c r="B211" s="119"/>
      <c r="C211" s="119"/>
      <c r="D211" s="119"/>
    </row>
    <row r="212" spans="1:4" ht="15" customHeight="1" x14ac:dyDescent="0.25">
      <c r="A212" s="118" t="s">
        <v>383</v>
      </c>
      <c r="B212" s="119"/>
      <c r="C212" s="119"/>
      <c r="D212" s="119"/>
    </row>
    <row r="213" spans="1:4" ht="15" customHeight="1" x14ac:dyDescent="0.25">
      <c r="A213" s="118" t="s">
        <v>384</v>
      </c>
      <c r="B213" s="119"/>
      <c r="C213" s="119"/>
      <c r="D213" s="119"/>
    </row>
    <row r="214" spans="1:4" ht="15" customHeight="1" x14ac:dyDescent="0.25">
      <c r="A214" s="118" t="s">
        <v>385</v>
      </c>
      <c r="B214" s="119"/>
      <c r="C214" s="119"/>
      <c r="D214" s="119"/>
    </row>
    <row r="215" spans="1:4" ht="15" customHeight="1" x14ac:dyDescent="0.25">
      <c r="A215" s="118" t="s">
        <v>386</v>
      </c>
      <c r="B215" s="119"/>
      <c r="C215" s="119"/>
      <c r="D215" s="119"/>
    </row>
    <row r="216" spans="1:4" ht="15" customHeight="1" x14ac:dyDescent="0.25">
      <c r="A216" s="118" t="s">
        <v>387</v>
      </c>
      <c r="B216" s="119"/>
      <c r="C216" s="119"/>
      <c r="D216" s="119"/>
    </row>
    <row r="217" spans="1:4" ht="15" customHeight="1" x14ac:dyDescent="0.25">
      <c r="A217" s="118" t="s">
        <v>388</v>
      </c>
      <c r="B217" s="119"/>
      <c r="C217" s="119"/>
      <c r="D217" s="119"/>
    </row>
    <row r="218" spans="1:4" ht="15" customHeight="1" x14ac:dyDescent="0.25">
      <c r="A218" s="118" t="s">
        <v>389</v>
      </c>
      <c r="B218" s="119"/>
      <c r="C218" s="119"/>
      <c r="D218" s="119"/>
    </row>
    <row r="219" spans="1:4" ht="15" customHeight="1" x14ac:dyDescent="0.25">
      <c r="A219" s="118" t="s">
        <v>390</v>
      </c>
      <c r="B219" s="119"/>
      <c r="C219" s="119"/>
      <c r="D219" s="119"/>
    </row>
    <row r="220" spans="1:4" ht="15" customHeight="1" x14ac:dyDescent="0.25">
      <c r="A220" s="118" t="s">
        <v>391</v>
      </c>
      <c r="B220" s="119"/>
      <c r="C220" s="119"/>
      <c r="D220" s="119"/>
    </row>
    <row r="221" spans="1:4" ht="15" customHeight="1" x14ac:dyDescent="0.25">
      <c r="A221" s="118" t="s">
        <v>392</v>
      </c>
      <c r="B221" s="119"/>
      <c r="C221" s="119"/>
      <c r="D221" s="119"/>
    </row>
    <row r="222" spans="1:4" ht="15" customHeight="1" x14ac:dyDescent="0.25">
      <c r="A222" s="118" t="s">
        <v>393</v>
      </c>
      <c r="B222" s="119"/>
      <c r="C222" s="119"/>
      <c r="D222" s="119"/>
    </row>
    <row r="223" spans="1:4" ht="15" customHeight="1" x14ac:dyDescent="0.25">
      <c r="A223" s="118" t="s">
        <v>394</v>
      </c>
      <c r="B223" s="119"/>
      <c r="C223" s="119"/>
      <c r="D223" s="119"/>
    </row>
    <row r="224" spans="1:4" ht="15" customHeight="1" x14ac:dyDescent="0.25">
      <c r="A224" s="118" t="s">
        <v>395</v>
      </c>
      <c r="B224" s="119"/>
      <c r="C224" s="119"/>
      <c r="D224" s="119"/>
    </row>
    <row r="225" spans="1:4" ht="15" customHeight="1" x14ac:dyDescent="0.25">
      <c r="A225" s="118" t="s">
        <v>396</v>
      </c>
      <c r="B225" s="119"/>
      <c r="C225" s="119"/>
      <c r="D225" s="119"/>
    </row>
    <row r="226" spans="1:4" ht="15" customHeight="1" x14ac:dyDescent="0.25">
      <c r="A226" s="118" t="s">
        <v>397</v>
      </c>
      <c r="B226" s="119"/>
      <c r="C226" s="119"/>
      <c r="D226" s="119"/>
    </row>
    <row r="227" spans="1:4" ht="15" customHeight="1" x14ac:dyDescent="0.25">
      <c r="A227" s="118" t="s">
        <v>398</v>
      </c>
      <c r="B227" s="119"/>
      <c r="C227" s="119"/>
      <c r="D227" s="119"/>
    </row>
    <row r="228" spans="1:4" ht="15" customHeight="1" x14ac:dyDescent="0.25">
      <c r="A228" s="118" t="s">
        <v>399</v>
      </c>
      <c r="B228" s="119"/>
      <c r="C228" s="119"/>
      <c r="D228" s="119"/>
    </row>
    <row r="229" spans="1:4" ht="15" customHeight="1" x14ac:dyDescent="0.25">
      <c r="A229" s="118" t="s">
        <v>400</v>
      </c>
      <c r="B229" s="119"/>
      <c r="C229" s="119"/>
      <c r="D229" s="119"/>
    </row>
    <row r="230" spans="1:4" ht="15" customHeight="1" x14ac:dyDescent="0.25">
      <c r="A230" s="118" t="s">
        <v>401</v>
      </c>
      <c r="B230" s="119"/>
      <c r="C230" s="119"/>
      <c r="D230" s="119"/>
    </row>
    <row r="231" spans="1:4" ht="15" customHeight="1" x14ac:dyDescent="0.25">
      <c r="A231" s="118" t="s">
        <v>402</v>
      </c>
      <c r="B231" s="119"/>
      <c r="C231" s="119"/>
      <c r="D231" s="119"/>
    </row>
    <row r="232" spans="1:4" ht="15" customHeight="1" x14ac:dyDescent="0.25">
      <c r="A232" s="118" t="s">
        <v>403</v>
      </c>
      <c r="B232" s="119"/>
      <c r="C232" s="119"/>
      <c r="D232" s="119"/>
    </row>
    <row r="233" spans="1:4" ht="15" customHeight="1" x14ac:dyDescent="0.25">
      <c r="A233" s="118" t="s">
        <v>404</v>
      </c>
      <c r="B233" s="119"/>
      <c r="C233" s="119"/>
      <c r="D233" s="119"/>
    </row>
    <row r="234" spans="1:4" ht="15" customHeight="1" x14ac:dyDescent="0.25">
      <c r="A234" s="118" t="s">
        <v>405</v>
      </c>
      <c r="B234" s="119"/>
      <c r="C234" s="119"/>
      <c r="D234" s="119"/>
    </row>
    <row r="235" spans="1:4" ht="15" customHeight="1" x14ac:dyDescent="0.25">
      <c r="A235" s="118" t="s">
        <v>406</v>
      </c>
      <c r="B235" s="119"/>
      <c r="C235" s="119"/>
      <c r="D235" s="119"/>
    </row>
    <row r="236" spans="1:4" ht="15" customHeight="1" x14ac:dyDescent="0.25">
      <c r="A236" s="118" t="s">
        <v>407</v>
      </c>
      <c r="B236" s="119"/>
      <c r="C236" s="119"/>
      <c r="D236" s="119"/>
    </row>
    <row r="237" spans="1:4" ht="15" customHeight="1" x14ac:dyDescent="0.25">
      <c r="A237" s="118" t="s">
        <v>408</v>
      </c>
      <c r="B237" s="119"/>
      <c r="C237" s="119"/>
      <c r="D237" s="119"/>
    </row>
    <row r="238" spans="1:4" ht="15" customHeight="1" x14ac:dyDescent="0.25">
      <c r="A238" s="118" t="s">
        <v>409</v>
      </c>
      <c r="B238" s="119"/>
      <c r="C238" s="119"/>
      <c r="D238" s="119"/>
    </row>
    <row r="239" spans="1:4" ht="15" customHeight="1" x14ac:dyDescent="0.25">
      <c r="A239" s="118" t="s">
        <v>410</v>
      </c>
      <c r="B239" s="119"/>
      <c r="C239" s="119"/>
      <c r="D239" s="119"/>
    </row>
    <row r="240" spans="1:4" ht="15" customHeight="1" x14ac:dyDescent="0.25">
      <c r="A240" s="118" t="s">
        <v>411</v>
      </c>
      <c r="B240" s="119"/>
      <c r="C240" s="119"/>
      <c r="D240" s="119"/>
    </row>
    <row r="241" spans="1:4" ht="15" customHeight="1" x14ac:dyDescent="0.25">
      <c r="A241" s="118" t="s">
        <v>412</v>
      </c>
      <c r="B241" s="119"/>
      <c r="C241" s="119"/>
      <c r="D241" s="119"/>
    </row>
    <row r="242" spans="1:4" ht="15" customHeight="1" x14ac:dyDescent="0.25">
      <c r="A242" s="118" t="s">
        <v>413</v>
      </c>
      <c r="B242" s="119"/>
      <c r="C242" s="119"/>
      <c r="D242" s="119"/>
    </row>
    <row r="243" spans="1:4" ht="15" customHeight="1" x14ac:dyDescent="0.25">
      <c r="A243" s="118" t="s">
        <v>414</v>
      </c>
      <c r="B243" s="119"/>
      <c r="C243" s="119"/>
      <c r="D243" s="119"/>
    </row>
    <row r="244" spans="1:4" ht="15" customHeight="1" x14ac:dyDescent="0.25">
      <c r="A244" s="118" t="s">
        <v>415</v>
      </c>
      <c r="B244" s="119"/>
      <c r="C244" s="119"/>
      <c r="D244" s="119"/>
    </row>
    <row r="245" spans="1:4" ht="15" customHeight="1" x14ac:dyDescent="0.25">
      <c r="A245" s="118" t="s">
        <v>416</v>
      </c>
      <c r="B245" s="119"/>
      <c r="C245" s="119"/>
      <c r="D245" s="119"/>
    </row>
    <row r="246" spans="1:4" ht="15" customHeight="1" x14ac:dyDescent="0.25">
      <c r="A246" s="118" t="s">
        <v>417</v>
      </c>
      <c r="B246" s="119"/>
      <c r="C246" s="119"/>
      <c r="D246" s="119"/>
    </row>
    <row r="247" spans="1:4" ht="15" customHeight="1" x14ac:dyDescent="0.25">
      <c r="A247" s="118" t="s">
        <v>418</v>
      </c>
      <c r="B247" s="119"/>
      <c r="C247" s="119"/>
      <c r="D247" s="119"/>
    </row>
    <row r="248" spans="1:4" ht="15" customHeight="1" x14ac:dyDescent="0.25">
      <c r="A248" s="118" t="s">
        <v>419</v>
      </c>
      <c r="B248" s="119"/>
      <c r="C248" s="119"/>
      <c r="D248" s="119"/>
    </row>
    <row r="249" spans="1:4" ht="15" customHeight="1" x14ac:dyDescent="0.25">
      <c r="A249" s="118" t="s">
        <v>420</v>
      </c>
      <c r="B249" s="119"/>
      <c r="C249" s="119"/>
      <c r="D249" s="119"/>
    </row>
    <row r="250" spans="1:4" ht="15" customHeight="1" x14ac:dyDescent="0.25">
      <c r="A250" s="118" t="s">
        <v>421</v>
      </c>
      <c r="B250" s="119"/>
      <c r="C250" s="119"/>
      <c r="D250" s="119"/>
    </row>
    <row r="251" spans="1:4" ht="15" customHeight="1" x14ac:dyDescent="0.25">
      <c r="A251" s="118" t="s">
        <v>422</v>
      </c>
      <c r="B251" s="119"/>
      <c r="C251" s="119"/>
      <c r="D251" s="119"/>
    </row>
    <row r="252" spans="1:4" ht="15" customHeight="1" x14ac:dyDescent="0.25">
      <c r="A252" s="118" t="s">
        <v>423</v>
      </c>
      <c r="B252" s="119"/>
      <c r="C252" s="119"/>
      <c r="D252" s="119"/>
    </row>
    <row r="253" spans="1:4" ht="15" customHeight="1" x14ac:dyDescent="0.25">
      <c r="A253" s="118" t="s">
        <v>424</v>
      </c>
      <c r="B253" s="119"/>
      <c r="C253" s="119"/>
      <c r="D253" s="119"/>
    </row>
    <row r="254" spans="1:4" ht="15" customHeight="1" x14ac:dyDescent="0.25">
      <c r="A254" s="118" t="s">
        <v>425</v>
      </c>
      <c r="B254" s="119"/>
      <c r="C254" s="119"/>
      <c r="D254" s="119"/>
    </row>
    <row r="255" spans="1:4" ht="15" customHeight="1" x14ac:dyDescent="0.25">
      <c r="A255" s="118" t="s">
        <v>426</v>
      </c>
      <c r="B255" s="119"/>
      <c r="C255" s="119"/>
      <c r="D255" s="119"/>
    </row>
    <row r="256" spans="1:4" ht="15" customHeight="1" x14ac:dyDescent="0.25">
      <c r="A256" s="118" t="s">
        <v>427</v>
      </c>
      <c r="B256" s="119"/>
      <c r="C256" s="119"/>
      <c r="D256" s="119"/>
    </row>
    <row r="257" spans="1:4" ht="15" customHeight="1" x14ac:dyDescent="0.25">
      <c r="A257" s="118" t="s">
        <v>428</v>
      </c>
      <c r="B257" s="119"/>
      <c r="C257" s="119"/>
      <c r="D257" s="119"/>
    </row>
    <row r="258" spans="1:4" ht="15" customHeight="1" x14ac:dyDescent="0.25">
      <c r="A258" s="118" t="s">
        <v>429</v>
      </c>
      <c r="B258" s="119"/>
      <c r="C258" s="119"/>
      <c r="D258" s="119"/>
    </row>
    <row r="259" spans="1:4" ht="15" customHeight="1" x14ac:dyDescent="0.25">
      <c r="A259" s="118" t="s">
        <v>430</v>
      </c>
      <c r="B259" s="119"/>
      <c r="C259" s="119"/>
      <c r="D259" s="119"/>
    </row>
    <row r="260" spans="1:4" ht="15" customHeight="1" x14ac:dyDescent="0.25">
      <c r="A260" s="118" t="s">
        <v>431</v>
      </c>
      <c r="B260" s="119"/>
      <c r="C260" s="119"/>
      <c r="D260" s="119"/>
    </row>
    <row r="261" spans="1:4" ht="15" customHeight="1" x14ac:dyDescent="0.25">
      <c r="A261" s="118" t="s">
        <v>432</v>
      </c>
      <c r="B261" s="119"/>
      <c r="C261" s="119"/>
      <c r="D261" s="119"/>
    </row>
    <row r="262" spans="1:4" ht="15" customHeight="1" x14ac:dyDescent="0.25">
      <c r="A262" s="118" t="s">
        <v>433</v>
      </c>
      <c r="B262" s="119"/>
      <c r="C262" s="119"/>
      <c r="D262" s="119"/>
    </row>
    <row r="263" spans="1:4" ht="15" customHeight="1" x14ac:dyDescent="0.25">
      <c r="A263" s="118" t="s">
        <v>434</v>
      </c>
      <c r="B263" s="119"/>
      <c r="C263" s="119"/>
      <c r="D263" s="119"/>
    </row>
    <row r="264" spans="1:4" ht="15" customHeight="1" x14ac:dyDescent="0.25">
      <c r="A264" s="118" t="s">
        <v>435</v>
      </c>
      <c r="B264" s="119"/>
      <c r="C264" s="119"/>
      <c r="D264" s="119"/>
    </row>
    <row r="265" spans="1:4" ht="15" customHeight="1" x14ac:dyDescent="0.25">
      <c r="A265" s="118" t="s">
        <v>436</v>
      </c>
      <c r="B265" s="119"/>
      <c r="C265" s="119"/>
      <c r="D265" s="119"/>
    </row>
    <row r="266" spans="1:4" ht="15" customHeight="1" x14ac:dyDescent="0.25">
      <c r="A266" s="118" t="s">
        <v>437</v>
      </c>
      <c r="B266" s="119"/>
      <c r="C266" s="119"/>
      <c r="D266" s="119"/>
    </row>
    <row r="267" spans="1:4" ht="15" customHeight="1" x14ac:dyDescent="0.25">
      <c r="A267" s="118" t="s">
        <v>438</v>
      </c>
      <c r="B267" s="119"/>
      <c r="C267" s="119"/>
      <c r="D267" s="119"/>
    </row>
    <row r="268" spans="1:4" ht="15" customHeight="1" x14ac:dyDescent="0.25">
      <c r="A268" s="118" t="s">
        <v>439</v>
      </c>
      <c r="B268" s="119"/>
      <c r="C268" s="119"/>
      <c r="D268" s="119"/>
    </row>
    <row r="269" spans="1:4" ht="15" customHeight="1" x14ac:dyDescent="0.25">
      <c r="A269" s="118" t="s">
        <v>440</v>
      </c>
      <c r="B269" s="119"/>
      <c r="C269" s="119"/>
      <c r="D269" s="119"/>
    </row>
    <row r="270" spans="1:4" ht="15" customHeight="1" x14ac:dyDescent="0.25">
      <c r="A270" s="118" t="s">
        <v>441</v>
      </c>
      <c r="B270" s="119"/>
      <c r="C270" s="119"/>
      <c r="D270" s="119"/>
    </row>
    <row r="271" spans="1:4" ht="15" customHeight="1" x14ac:dyDescent="0.25">
      <c r="A271" s="118" t="s">
        <v>442</v>
      </c>
      <c r="B271" s="119"/>
      <c r="C271" s="119"/>
      <c r="D271" s="119"/>
    </row>
    <row r="272" spans="1:4" ht="15" customHeight="1" x14ac:dyDescent="0.25">
      <c r="A272" s="118" t="s">
        <v>443</v>
      </c>
      <c r="B272" s="119"/>
      <c r="C272" s="119"/>
      <c r="D272" s="119"/>
    </row>
    <row r="273" spans="1:4" ht="15" customHeight="1" x14ac:dyDescent="0.25">
      <c r="A273" s="118" t="s">
        <v>444</v>
      </c>
      <c r="B273" s="119"/>
      <c r="C273" s="119"/>
      <c r="D273" s="119"/>
    </row>
    <row r="274" spans="1:4" ht="15" customHeight="1" x14ac:dyDescent="0.25">
      <c r="A274" s="118" t="s">
        <v>445</v>
      </c>
      <c r="B274" s="119"/>
      <c r="C274" s="119"/>
      <c r="D274" s="119"/>
    </row>
    <row r="275" spans="1:4" ht="15" customHeight="1" x14ac:dyDescent="0.25">
      <c r="A275" s="118" t="s">
        <v>446</v>
      </c>
      <c r="B275" s="119"/>
      <c r="C275" s="119"/>
      <c r="D275" s="119"/>
    </row>
    <row r="276" spans="1:4" ht="15" customHeight="1" x14ac:dyDescent="0.25">
      <c r="A276" s="118" t="s">
        <v>447</v>
      </c>
      <c r="B276" s="119"/>
      <c r="C276" s="119"/>
      <c r="D276" s="119"/>
    </row>
    <row r="277" spans="1:4" ht="15" customHeight="1" x14ac:dyDescent="0.25">
      <c r="A277" s="118" t="s">
        <v>448</v>
      </c>
      <c r="B277" s="119"/>
      <c r="C277" s="119"/>
      <c r="D277" s="119"/>
    </row>
    <row r="278" spans="1:4" ht="15" customHeight="1" x14ac:dyDescent="0.25">
      <c r="A278" s="118" t="s">
        <v>449</v>
      </c>
      <c r="B278" s="119"/>
      <c r="C278" s="119"/>
      <c r="D278" s="119"/>
    </row>
    <row r="279" spans="1:4" ht="15" customHeight="1" x14ac:dyDescent="0.25">
      <c r="A279" s="118" t="s">
        <v>450</v>
      </c>
      <c r="B279" s="119"/>
      <c r="C279" s="119"/>
      <c r="D279" s="119"/>
    </row>
    <row r="280" spans="1:4" ht="15" customHeight="1" x14ac:dyDescent="0.25">
      <c r="A280" s="118" t="s">
        <v>451</v>
      </c>
      <c r="B280" s="119"/>
      <c r="C280" s="119"/>
      <c r="D280" s="119"/>
    </row>
    <row r="281" spans="1:4" ht="15" customHeight="1" x14ac:dyDescent="0.25">
      <c r="A281" s="118" t="s">
        <v>452</v>
      </c>
      <c r="B281" s="119"/>
      <c r="C281" s="119"/>
      <c r="D281" s="119"/>
    </row>
    <row r="282" spans="1:4" ht="15" customHeight="1" x14ac:dyDescent="0.25">
      <c r="A282" s="118" t="s">
        <v>453</v>
      </c>
      <c r="B282" s="119"/>
      <c r="C282" s="119"/>
      <c r="D282" s="119"/>
    </row>
    <row r="283" spans="1:4" ht="15" customHeight="1" x14ac:dyDescent="0.25">
      <c r="A283" s="118" t="s">
        <v>454</v>
      </c>
      <c r="B283" s="119"/>
      <c r="C283" s="119"/>
      <c r="D283" s="119"/>
    </row>
    <row r="284" spans="1:4" ht="15" customHeight="1" x14ac:dyDescent="0.25">
      <c r="A284" s="118" t="s">
        <v>455</v>
      </c>
      <c r="B284" s="119"/>
      <c r="C284" s="119"/>
      <c r="D284" s="119"/>
    </row>
    <row r="285" spans="1:4" ht="15" customHeight="1" x14ac:dyDescent="0.25">
      <c r="A285" s="118" t="s">
        <v>456</v>
      </c>
      <c r="B285" s="119"/>
      <c r="C285" s="119"/>
      <c r="D285" s="119"/>
    </row>
    <row r="286" spans="1:4" ht="15" customHeight="1" x14ac:dyDescent="0.25">
      <c r="A286" s="118" t="s">
        <v>457</v>
      </c>
      <c r="B286" s="119"/>
      <c r="C286" s="119"/>
      <c r="D286" s="119"/>
    </row>
    <row r="287" spans="1:4" ht="15" customHeight="1" x14ac:dyDescent="0.25">
      <c r="A287" s="118" t="s">
        <v>458</v>
      </c>
      <c r="B287" s="119"/>
      <c r="C287" s="119"/>
      <c r="D287" s="119"/>
    </row>
    <row r="288" spans="1:4" ht="15" customHeight="1" x14ac:dyDescent="0.25">
      <c r="A288" s="118" t="s">
        <v>459</v>
      </c>
      <c r="B288" s="119"/>
      <c r="C288" s="119"/>
      <c r="D288" s="119"/>
    </row>
    <row r="289" spans="1:4" ht="15" customHeight="1" x14ac:dyDescent="0.25">
      <c r="A289" s="118" t="s">
        <v>460</v>
      </c>
      <c r="B289" s="119"/>
      <c r="C289" s="119"/>
      <c r="D289" s="119"/>
    </row>
    <row r="290" spans="1:4" ht="15" customHeight="1" x14ac:dyDescent="0.25">
      <c r="A290" s="118" t="s">
        <v>461</v>
      </c>
      <c r="B290" s="119"/>
      <c r="C290" s="119"/>
      <c r="D290" s="119"/>
    </row>
    <row r="291" spans="1:4" ht="15" customHeight="1" x14ac:dyDescent="0.25">
      <c r="A291" s="118" t="s">
        <v>462</v>
      </c>
      <c r="B291" s="119"/>
      <c r="C291" s="119"/>
      <c r="D291" s="119"/>
    </row>
    <row r="292" spans="1:4" ht="15" customHeight="1" x14ac:dyDescent="0.25">
      <c r="A292" s="118" t="s">
        <v>463</v>
      </c>
      <c r="B292" s="119"/>
      <c r="C292" s="119"/>
      <c r="D292" s="119"/>
    </row>
    <row r="293" spans="1:4" ht="15" customHeight="1" x14ac:dyDescent="0.25">
      <c r="A293" s="118" t="s">
        <v>464</v>
      </c>
      <c r="B293" s="119"/>
      <c r="C293" s="119"/>
      <c r="D293" s="119"/>
    </row>
    <row r="294" spans="1:4" ht="15" customHeight="1" x14ac:dyDescent="0.25">
      <c r="A294" s="118" t="s">
        <v>465</v>
      </c>
      <c r="B294" s="119"/>
      <c r="C294" s="119"/>
      <c r="D294" s="119"/>
    </row>
    <row r="295" spans="1:4" ht="15" customHeight="1" x14ac:dyDescent="0.25">
      <c r="A295" s="118" t="s">
        <v>466</v>
      </c>
      <c r="B295" s="119"/>
      <c r="C295" s="119"/>
      <c r="D295" s="119"/>
    </row>
    <row r="296" spans="1:4" ht="15" customHeight="1" x14ac:dyDescent="0.25">
      <c r="A296" s="118" t="s">
        <v>467</v>
      </c>
      <c r="B296" s="119"/>
      <c r="C296" s="119"/>
      <c r="D296" s="119"/>
    </row>
    <row r="297" spans="1:4" ht="15" customHeight="1" x14ac:dyDescent="0.25">
      <c r="A297" s="118" t="s">
        <v>468</v>
      </c>
      <c r="B297" s="119"/>
      <c r="C297" s="119"/>
      <c r="D297" s="119"/>
    </row>
    <row r="298" spans="1:4" ht="15" customHeight="1" x14ac:dyDescent="0.25">
      <c r="A298" s="118" t="s">
        <v>469</v>
      </c>
      <c r="B298" s="119"/>
      <c r="C298" s="119"/>
      <c r="D298" s="119"/>
    </row>
    <row r="299" spans="1:4" ht="15" customHeight="1" x14ac:dyDescent="0.25">
      <c r="A299" s="118" t="s">
        <v>470</v>
      </c>
      <c r="B299" s="119"/>
      <c r="C299" s="119"/>
      <c r="D299" s="119"/>
    </row>
    <row r="300" spans="1:4" ht="15" customHeight="1" x14ac:dyDescent="0.25">
      <c r="A300" s="118" t="s">
        <v>471</v>
      </c>
      <c r="B300" s="119"/>
      <c r="C300" s="119"/>
      <c r="D300" s="119"/>
    </row>
    <row r="301" spans="1:4" ht="15" customHeight="1" x14ac:dyDescent="0.25">
      <c r="A301" s="118" t="s">
        <v>472</v>
      </c>
      <c r="B301" s="119"/>
      <c r="C301" s="119"/>
      <c r="D301" s="119"/>
    </row>
    <row r="302" spans="1:4" ht="15" customHeight="1" x14ac:dyDescent="0.25">
      <c r="A302" s="118" t="s">
        <v>473</v>
      </c>
      <c r="B302" s="119"/>
      <c r="C302" s="119"/>
      <c r="D302" s="119"/>
    </row>
    <row r="303" spans="1:4" ht="15" customHeight="1" x14ac:dyDescent="0.25">
      <c r="A303" s="118" t="s">
        <v>474</v>
      </c>
      <c r="B303" s="119"/>
      <c r="C303" s="119"/>
      <c r="D303" s="119"/>
    </row>
    <row r="304" spans="1:4" ht="15" customHeight="1" x14ac:dyDescent="0.25">
      <c r="A304" s="118" t="s">
        <v>475</v>
      </c>
      <c r="B304" s="119"/>
      <c r="C304" s="119"/>
      <c r="D304" s="119"/>
    </row>
    <row r="305" spans="1:4" ht="15" customHeight="1" x14ac:dyDescent="0.25">
      <c r="A305" s="118" t="s">
        <v>476</v>
      </c>
      <c r="B305" s="119"/>
      <c r="C305" s="119"/>
      <c r="D305" s="119"/>
    </row>
    <row r="306" spans="1:4" ht="15" customHeight="1" x14ac:dyDescent="0.25">
      <c r="A306" s="118" t="s">
        <v>477</v>
      </c>
      <c r="B306" s="119"/>
      <c r="C306" s="119"/>
      <c r="D306" s="119"/>
    </row>
    <row r="307" spans="1:4" ht="15" customHeight="1" x14ac:dyDescent="0.25">
      <c r="A307" s="118" t="s">
        <v>478</v>
      </c>
      <c r="B307" s="119"/>
      <c r="C307" s="119"/>
      <c r="D307" s="119"/>
    </row>
    <row r="308" spans="1:4" ht="15" customHeight="1" x14ac:dyDescent="0.25">
      <c r="A308" s="118" t="s">
        <v>479</v>
      </c>
      <c r="B308" s="119"/>
      <c r="C308" s="119"/>
      <c r="D308" s="119"/>
    </row>
    <row r="309" spans="1:4" ht="15" customHeight="1" x14ac:dyDescent="0.25">
      <c r="A309" s="118" t="s">
        <v>480</v>
      </c>
      <c r="B309" s="119"/>
      <c r="C309" s="119"/>
      <c r="D309" s="119"/>
    </row>
    <row r="310" spans="1:4" ht="15" customHeight="1" x14ac:dyDescent="0.25">
      <c r="A310" s="118" t="s">
        <v>481</v>
      </c>
      <c r="B310" s="119"/>
      <c r="C310" s="119"/>
      <c r="D310" s="119"/>
    </row>
    <row r="311" spans="1:4" ht="15" customHeight="1" x14ac:dyDescent="0.25">
      <c r="A311" s="118" t="s">
        <v>482</v>
      </c>
      <c r="B311" s="119"/>
      <c r="C311" s="119"/>
      <c r="D311" s="119"/>
    </row>
    <row r="312" spans="1:4" ht="15" customHeight="1" x14ac:dyDescent="0.25">
      <c r="A312" s="118" t="s">
        <v>483</v>
      </c>
      <c r="B312" s="119"/>
      <c r="C312" s="119"/>
      <c r="D312" s="119"/>
    </row>
    <row r="313" spans="1:4" ht="15" customHeight="1" x14ac:dyDescent="0.25">
      <c r="A313" s="118" t="s">
        <v>484</v>
      </c>
      <c r="B313" s="119"/>
      <c r="C313" s="119"/>
      <c r="D313" s="119"/>
    </row>
    <row r="314" spans="1:4" ht="15" customHeight="1" x14ac:dyDescent="0.25">
      <c r="A314" s="118" t="s">
        <v>485</v>
      </c>
      <c r="B314" s="119"/>
      <c r="C314" s="119"/>
      <c r="D314" s="119"/>
    </row>
    <row r="315" spans="1:4" ht="15" customHeight="1" x14ac:dyDescent="0.25">
      <c r="A315" s="118" t="s">
        <v>486</v>
      </c>
      <c r="B315" s="119"/>
      <c r="C315" s="119"/>
      <c r="D315" s="119"/>
    </row>
    <row r="316" spans="1:4" ht="15" customHeight="1" x14ac:dyDescent="0.25">
      <c r="A316" s="118" t="s">
        <v>487</v>
      </c>
      <c r="B316" s="119"/>
      <c r="C316" s="119"/>
      <c r="D316" s="119"/>
    </row>
    <row r="317" spans="1:4" ht="15" customHeight="1" x14ac:dyDescent="0.25">
      <c r="A317" s="118" t="s">
        <v>488</v>
      </c>
      <c r="B317" s="119"/>
      <c r="C317" s="119"/>
      <c r="D317" s="119"/>
    </row>
    <row r="318" spans="1:4" ht="15" customHeight="1" x14ac:dyDescent="0.25">
      <c r="A318" s="118" t="s">
        <v>489</v>
      </c>
      <c r="B318" s="119"/>
      <c r="C318" s="119"/>
      <c r="D318" s="119"/>
    </row>
    <row r="319" spans="1:4" ht="15" customHeight="1" x14ac:dyDescent="0.25">
      <c r="A319" s="118" t="s">
        <v>490</v>
      </c>
      <c r="B319" s="119"/>
      <c r="C319" s="119"/>
      <c r="D319" s="119"/>
    </row>
    <row r="320" spans="1:4" ht="15" customHeight="1" x14ac:dyDescent="0.25">
      <c r="A320" s="118" t="s">
        <v>491</v>
      </c>
      <c r="B320" s="119"/>
      <c r="C320" s="119"/>
      <c r="D320" s="119"/>
    </row>
    <row r="321" spans="1:4" ht="15" customHeight="1" x14ac:dyDescent="0.25">
      <c r="A321" s="118" t="s">
        <v>492</v>
      </c>
      <c r="B321" s="119"/>
      <c r="C321" s="119"/>
      <c r="D321" s="119"/>
    </row>
    <row r="322" spans="1:4" ht="15" customHeight="1" x14ac:dyDescent="0.25">
      <c r="A322" s="118" t="s">
        <v>493</v>
      </c>
      <c r="B322" s="119"/>
      <c r="C322" s="119"/>
      <c r="D322" s="119"/>
    </row>
    <row r="323" spans="1:4" ht="15" customHeight="1" x14ac:dyDescent="0.25">
      <c r="A323" s="118" t="s">
        <v>494</v>
      </c>
      <c r="B323" s="119"/>
      <c r="C323" s="119"/>
      <c r="D323" s="119"/>
    </row>
    <row r="324" spans="1:4" ht="15" customHeight="1" x14ac:dyDescent="0.25">
      <c r="A324" s="118" t="s">
        <v>495</v>
      </c>
      <c r="B324" s="119"/>
      <c r="C324" s="119"/>
      <c r="D324" s="119"/>
    </row>
    <row r="325" spans="1:4" ht="15" customHeight="1" x14ac:dyDescent="0.25">
      <c r="A325" s="118" t="s">
        <v>496</v>
      </c>
      <c r="B325" s="119"/>
      <c r="C325" s="119"/>
      <c r="D325" s="119"/>
    </row>
    <row r="326" spans="1:4" ht="15" customHeight="1" x14ac:dyDescent="0.25">
      <c r="A326" s="118" t="s">
        <v>497</v>
      </c>
      <c r="B326" s="119"/>
      <c r="C326" s="119"/>
      <c r="D326" s="119"/>
    </row>
    <row r="327" spans="1:4" ht="15" customHeight="1" x14ac:dyDescent="0.25">
      <c r="A327" s="118" t="s">
        <v>498</v>
      </c>
      <c r="B327" s="119"/>
      <c r="C327" s="119"/>
      <c r="D327" s="119"/>
    </row>
    <row r="328" spans="1:4" ht="15" customHeight="1" x14ac:dyDescent="0.25">
      <c r="A328" s="118" t="s">
        <v>499</v>
      </c>
      <c r="B328" s="119"/>
      <c r="C328" s="119"/>
      <c r="D328" s="119"/>
    </row>
    <row r="329" spans="1:4" ht="15" customHeight="1" x14ac:dyDescent="0.25">
      <c r="A329" s="118" t="s">
        <v>500</v>
      </c>
      <c r="B329" s="119"/>
      <c r="C329" s="119"/>
      <c r="D329" s="119"/>
    </row>
    <row r="330" spans="1:4" ht="15" customHeight="1" x14ac:dyDescent="0.25">
      <c r="A330" s="118" t="s">
        <v>501</v>
      </c>
      <c r="B330" s="119"/>
      <c r="C330" s="119"/>
      <c r="D330" s="119"/>
    </row>
    <row r="331" spans="1:4" ht="15" customHeight="1" x14ac:dyDescent="0.25">
      <c r="A331" s="118" t="s">
        <v>502</v>
      </c>
      <c r="B331" s="119"/>
      <c r="C331" s="119"/>
      <c r="D331" s="119"/>
    </row>
    <row r="332" spans="1:4" ht="15" customHeight="1" x14ac:dyDescent="0.25">
      <c r="A332" s="118" t="s">
        <v>503</v>
      </c>
      <c r="B332" s="119"/>
      <c r="C332" s="119"/>
      <c r="D332" s="119"/>
    </row>
    <row r="333" spans="1:4" ht="15" customHeight="1" x14ac:dyDescent="0.25">
      <c r="A333" s="118" t="s">
        <v>504</v>
      </c>
      <c r="B333" s="119"/>
      <c r="C333" s="119"/>
      <c r="D333" s="119"/>
    </row>
    <row r="334" spans="1:4" ht="15" customHeight="1" x14ac:dyDescent="0.25">
      <c r="A334" s="118" t="s">
        <v>505</v>
      </c>
      <c r="B334" s="119"/>
      <c r="C334" s="119"/>
      <c r="D334" s="119"/>
    </row>
    <row r="335" spans="1:4" ht="15" customHeight="1" x14ac:dyDescent="0.25">
      <c r="A335" s="118" t="s">
        <v>506</v>
      </c>
      <c r="B335" s="119"/>
      <c r="C335" s="119"/>
      <c r="D335" s="119"/>
    </row>
    <row r="336" spans="1:4" ht="15" customHeight="1" x14ac:dyDescent="0.25">
      <c r="A336" s="118" t="s">
        <v>507</v>
      </c>
      <c r="B336" s="119"/>
      <c r="C336" s="119"/>
      <c r="D336" s="119"/>
    </row>
    <row r="337" spans="1:4" ht="15" customHeight="1" x14ac:dyDescent="0.25">
      <c r="A337" s="118" t="s">
        <v>508</v>
      </c>
      <c r="B337" s="119"/>
      <c r="C337" s="119"/>
      <c r="D337" s="119"/>
    </row>
    <row r="338" spans="1:4" ht="15" customHeight="1" x14ac:dyDescent="0.25">
      <c r="A338" s="118" t="s">
        <v>509</v>
      </c>
      <c r="B338" s="119"/>
      <c r="C338" s="119"/>
      <c r="D338" s="119"/>
    </row>
    <row r="339" spans="1:4" ht="15" customHeight="1" x14ac:dyDescent="0.25">
      <c r="A339" s="118" t="s">
        <v>510</v>
      </c>
      <c r="B339" s="119"/>
      <c r="C339" s="119"/>
      <c r="D339" s="119"/>
    </row>
    <row r="340" spans="1:4" ht="15" customHeight="1" x14ac:dyDescent="0.25">
      <c r="A340" s="118" t="s">
        <v>511</v>
      </c>
      <c r="B340" s="119"/>
      <c r="C340" s="119"/>
      <c r="D340" s="119"/>
    </row>
    <row r="341" spans="1:4" ht="15" customHeight="1" x14ac:dyDescent="0.25">
      <c r="A341" s="118" t="s">
        <v>512</v>
      </c>
      <c r="B341" s="119"/>
      <c r="C341" s="119"/>
      <c r="D341" s="119"/>
    </row>
    <row r="342" spans="1:4" ht="15" customHeight="1" x14ac:dyDescent="0.25">
      <c r="A342" s="118" t="s">
        <v>513</v>
      </c>
      <c r="B342" s="119"/>
      <c r="C342" s="119"/>
      <c r="D342" s="119"/>
    </row>
    <row r="343" spans="1:4" ht="15" customHeight="1" x14ac:dyDescent="0.25">
      <c r="A343" s="118" t="s">
        <v>514</v>
      </c>
      <c r="B343" s="119"/>
      <c r="C343" s="119"/>
      <c r="D343" s="119"/>
    </row>
    <row r="344" spans="1:4" ht="15" customHeight="1" x14ac:dyDescent="0.25">
      <c r="A344" s="118" t="s">
        <v>515</v>
      </c>
      <c r="B344" s="119"/>
      <c r="C344" s="119"/>
      <c r="D344" s="119"/>
    </row>
    <row r="345" spans="1:4" ht="15" customHeight="1" x14ac:dyDescent="0.25">
      <c r="A345" s="118" t="s">
        <v>516</v>
      </c>
      <c r="B345" s="119"/>
      <c r="C345" s="119"/>
      <c r="D345" s="119"/>
    </row>
    <row r="346" spans="1:4" ht="15" customHeight="1" x14ac:dyDescent="0.25">
      <c r="A346" s="118" t="s">
        <v>517</v>
      </c>
      <c r="B346" s="119"/>
      <c r="C346" s="119"/>
      <c r="D346" s="119"/>
    </row>
    <row r="347" spans="1:4" ht="15" customHeight="1" x14ac:dyDescent="0.25">
      <c r="A347" s="118" t="s">
        <v>518</v>
      </c>
      <c r="B347" s="119"/>
      <c r="C347" s="119"/>
      <c r="D347" s="119"/>
    </row>
    <row r="348" spans="1:4" ht="15" customHeight="1" x14ac:dyDescent="0.25">
      <c r="A348" s="118" t="s">
        <v>519</v>
      </c>
      <c r="B348" s="119"/>
      <c r="C348" s="119"/>
      <c r="D348" s="119"/>
    </row>
    <row r="349" spans="1:4" ht="15" customHeight="1" x14ac:dyDescent="0.25">
      <c r="A349" s="118" t="s">
        <v>520</v>
      </c>
      <c r="B349" s="119"/>
      <c r="C349" s="119"/>
      <c r="D349" s="119"/>
    </row>
    <row r="350" spans="1:4" ht="15" customHeight="1" x14ac:dyDescent="0.25">
      <c r="A350" s="118" t="s">
        <v>521</v>
      </c>
      <c r="B350" s="119"/>
      <c r="C350" s="119"/>
      <c r="D350" s="119"/>
    </row>
    <row r="351" spans="1:4" ht="15" customHeight="1" x14ac:dyDescent="0.25">
      <c r="A351" s="118" t="s">
        <v>522</v>
      </c>
      <c r="B351" s="119"/>
      <c r="C351" s="119"/>
      <c r="D351" s="119"/>
    </row>
    <row r="352" spans="1:4" ht="15" customHeight="1" x14ac:dyDescent="0.25">
      <c r="A352" s="118" t="s">
        <v>523</v>
      </c>
      <c r="B352" s="119"/>
      <c r="C352" s="119"/>
      <c r="D352" s="119"/>
    </row>
    <row r="353" spans="1:4" ht="15" customHeight="1" x14ac:dyDescent="0.25">
      <c r="A353" s="118" t="s">
        <v>524</v>
      </c>
      <c r="B353" s="119"/>
      <c r="C353" s="119"/>
      <c r="D353" s="119"/>
    </row>
    <row r="354" spans="1:4" ht="15" customHeight="1" x14ac:dyDescent="0.25">
      <c r="A354" s="118" t="s">
        <v>525</v>
      </c>
      <c r="B354" s="119"/>
      <c r="C354" s="119"/>
      <c r="D354" s="119"/>
    </row>
    <row r="355" spans="1:4" ht="15" customHeight="1" x14ac:dyDescent="0.25">
      <c r="A355" s="118" t="s">
        <v>526</v>
      </c>
      <c r="B355" s="119"/>
      <c r="C355" s="119"/>
      <c r="D355" s="119"/>
    </row>
    <row r="356" spans="1:4" ht="15" customHeight="1" x14ac:dyDescent="0.25">
      <c r="A356" s="118" t="s">
        <v>527</v>
      </c>
      <c r="B356" s="119"/>
      <c r="C356" s="119"/>
      <c r="D356" s="119"/>
    </row>
    <row r="357" spans="1:4" ht="15" customHeight="1" x14ac:dyDescent="0.25">
      <c r="A357" s="118" t="s">
        <v>528</v>
      </c>
      <c r="B357" s="119"/>
      <c r="C357" s="119"/>
      <c r="D357" s="119"/>
    </row>
    <row r="358" spans="1:4" ht="15" customHeight="1" x14ac:dyDescent="0.25">
      <c r="A358" s="118" t="s">
        <v>529</v>
      </c>
      <c r="B358" s="119"/>
      <c r="C358" s="119"/>
      <c r="D358" s="119"/>
    </row>
    <row r="359" spans="1:4" ht="15" customHeight="1" x14ac:dyDescent="0.25">
      <c r="A359" s="118" t="s">
        <v>530</v>
      </c>
      <c r="B359" s="119"/>
      <c r="C359" s="119"/>
      <c r="D359" s="119"/>
    </row>
    <row r="360" spans="1:4" ht="15" customHeight="1" x14ac:dyDescent="0.25">
      <c r="A360" s="118" t="s">
        <v>531</v>
      </c>
      <c r="B360" s="119"/>
      <c r="C360" s="119"/>
      <c r="D360" s="119"/>
    </row>
    <row r="361" spans="1:4" ht="15" customHeight="1" x14ac:dyDescent="0.25">
      <c r="A361" s="118" t="s">
        <v>532</v>
      </c>
      <c r="B361" s="119"/>
      <c r="C361" s="119"/>
      <c r="D361" s="119"/>
    </row>
    <row r="362" spans="1:4" ht="15" customHeight="1" x14ac:dyDescent="0.25">
      <c r="A362" s="118" t="s">
        <v>533</v>
      </c>
      <c r="B362" s="119"/>
      <c r="C362" s="119"/>
      <c r="D362" s="119"/>
    </row>
    <row r="363" spans="1:4" ht="15" customHeight="1" x14ac:dyDescent="0.25">
      <c r="A363" s="118" t="s">
        <v>534</v>
      </c>
      <c r="B363" s="119"/>
      <c r="C363" s="119"/>
      <c r="D363" s="119"/>
    </row>
    <row r="364" spans="1:4" ht="15" customHeight="1" x14ac:dyDescent="0.25">
      <c r="A364" s="118" t="s">
        <v>535</v>
      </c>
      <c r="B364" s="119"/>
      <c r="C364" s="119"/>
      <c r="D364" s="119"/>
    </row>
    <row r="365" spans="1:4" ht="15" customHeight="1" x14ac:dyDescent="0.25">
      <c r="A365" s="118" t="s">
        <v>536</v>
      </c>
      <c r="B365" s="119"/>
      <c r="C365" s="119"/>
      <c r="D365" s="119"/>
    </row>
    <row r="366" spans="1:4" ht="15" customHeight="1" x14ac:dyDescent="0.25">
      <c r="A366" s="118" t="s">
        <v>537</v>
      </c>
      <c r="B366" s="119"/>
      <c r="C366" s="119"/>
      <c r="D366" s="119"/>
    </row>
    <row r="367" spans="1:4" ht="15" customHeight="1" x14ac:dyDescent="0.25">
      <c r="A367" s="118" t="s">
        <v>538</v>
      </c>
      <c r="B367" s="119"/>
      <c r="C367" s="119"/>
      <c r="D367" s="119"/>
    </row>
    <row r="368" spans="1:4" ht="15" customHeight="1" x14ac:dyDescent="0.25">
      <c r="A368" s="118" t="s">
        <v>539</v>
      </c>
      <c r="B368" s="119"/>
      <c r="C368" s="119"/>
      <c r="D368" s="119"/>
    </row>
    <row r="369" spans="1:4" ht="15" customHeight="1" x14ac:dyDescent="0.25">
      <c r="A369" s="118" t="s">
        <v>540</v>
      </c>
      <c r="B369" s="119"/>
      <c r="C369" s="119"/>
      <c r="D369" s="119"/>
    </row>
    <row r="370" spans="1:4" ht="15" customHeight="1" x14ac:dyDescent="0.25">
      <c r="A370" s="118" t="s">
        <v>541</v>
      </c>
      <c r="B370" s="119"/>
      <c r="C370" s="119"/>
      <c r="D370" s="119"/>
    </row>
    <row r="371" spans="1:4" ht="15" customHeight="1" x14ac:dyDescent="0.25">
      <c r="A371" s="118" t="s">
        <v>542</v>
      </c>
      <c r="B371" s="119"/>
      <c r="C371" s="119"/>
      <c r="D371" s="119"/>
    </row>
    <row r="372" spans="1:4" ht="15" customHeight="1" x14ac:dyDescent="0.25">
      <c r="A372" s="118" t="s">
        <v>543</v>
      </c>
      <c r="B372" s="119"/>
      <c r="C372" s="119"/>
      <c r="D372" s="119"/>
    </row>
    <row r="373" spans="1:4" ht="15" customHeight="1" x14ac:dyDescent="0.25">
      <c r="A373" s="118" t="s">
        <v>544</v>
      </c>
      <c r="B373" s="119"/>
      <c r="C373" s="119"/>
      <c r="D373" s="119"/>
    </row>
    <row r="374" spans="1:4" ht="15" customHeight="1" x14ac:dyDescent="0.25">
      <c r="A374" s="118" t="s">
        <v>545</v>
      </c>
      <c r="B374" s="119"/>
      <c r="C374" s="119"/>
      <c r="D374" s="119"/>
    </row>
    <row r="375" spans="1:4" ht="15" customHeight="1" x14ac:dyDescent="0.25">
      <c r="A375" s="118" t="s">
        <v>546</v>
      </c>
      <c r="B375" s="119"/>
      <c r="C375" s="119"/>
      <c r="D375" s="119"/>
    </row>
    <row r="376" spans="1:4" ht="15" customHeight="1" x14ac:dyDescent="0.25">
      <c r="A376" s="118" t="s">
        <v>547</v>
      </c>
      <c r="B376" s="119"/>
      <c r="C376" s="119"/>
      <c r="D376" s="119"/>
    </row>
    <row r="377" spans="1:4" ht="15" customHeight="1" x14ac:dyDescent="0.25">
      <c r="A377" s="118" t="s">
        <v>548</v>
      </c>
      <c r="B377" s="119"/>
      <c r="C377" s="119"/>
      <c r="D377" s="119"/>
    </row>
    <row r="378" spans="1:4" ht="15" customHeight="1" x14ac:dyDescent="0.25">
      <c r="A378" s="118" t="s">
        <v>549</v>
      </c>
      <c r="B378" s="119"/>
      <c r="C378" s="119"/>
      <c r="D378" s="119"/>
    </row>
    <row r="379" spans="1:4" ht="15" customHeight="1" x14ac:dyDescent="0.25">
      <c r="A379" s="118" t="s">
        <v>550</v>
      </c>
      <c r="B379" s="119"/>
      <c r="C379" s="119"/>
      <c r="D379" s="119"/>
    </row>
    <row r="380" spans="1:4" ht="15" customHeight="1" x14ac:dyDescent="0.25">
      <c r="A380" s="118" t="s">
        <v>551</v>
      </c>
      <c r="B380" s="119"/>
      <c r="C380" s="119"/>
      <c r="D380" s="119"/>
    </row>
    <row r="381" spans="1:4" ht="15" customHeight="1" x14ac:dyDescent="0.25">
      <c r="A381" s="118" t="s">
        <v>552</v>
      </c>
      <c r="B381" s="119"/>
      <c r="C381" s="119"/>
      <c r="D381" s="119"/>
    </row>
    <row r="382" spans="1:4" ht="15" customHeight="1" x14ac:dyDescent="0.25">
      <c r="A382" s="118" t="s">
        <v>553</v>
      </c>
      <c r="B382" s="119"/>
      <c r="C382" s="119"/>
      <c r="D382" s="119"/>
    </row>
    <row r="383" spans="1:4" ht="15" customHeight="1" x14ac:dyDescent="0.25">
      <c r="A383" s="118" t="s">
        <v>554</v>
      </c>
      <c r="B383" s="119"/>
      <c r="C383" s="119"/>
      <c r="D383" s="119"/>
    </row>
    <row r="384" spans="1:4" ht="15" customHeight="1" x14ac:dyDescent="0.25">
      <c r="A384" s="118" t="s">
        <v>555</v>
      </c>
      <c r="B384" s="119"/>
      <c r="C384" s="119"/>
      <c r="D384" s="119"/>
    </row>
    <row r="385" spans="1:4" ht="15" customHeight="1" x14ac:dyDescent="0.25">
      <c r="A385" s="118" t="s">
        <v>556</v>
      </c>
      <c r="B385" s="119"/>
      <c r="C385" s="119"/>
      <c r="D385" s="119"/>
    </row>
    <row r="386" spans="1:4" ht="15" customHeight="1" x14ac:dyDescent="0.25">
      <c r="A386" s="118" t="s">
        <v>557</v>
      </c>
      <c r="B386" s="119"/>
      <c r="C386" s="119"/>
      <c r="D386" s="119"/>
    </row>
    <row r="387" spans="1:4" ht="15" customHeight="1" x14ac:dyDescent="0.25">
      <c r="A387" s="118" t="s">
        <v>558</v>
      </c>
      <c r="B387" s="119"/>
      <c r="C387" s="119"/>
      <c r="D387" s="119"/>
    </row>
    <row r="388" spans="1:4" ht="15" customHeight="1" x14ac:dyDescent="0.25">
      <c r="A388" s="118" t="s">
        <v>559</v>
      </c>
      <c r="B388" s="119"/>
      <c r="C388" s="119"/>
      <c r="D388" s="119"/>
    </row>
    <row r="389" spans="1:4" ht="15" customHeight="1" x14ac:dyDescent="0.25">
      <c r="A389" s="118" t="s">
        <v>560</v>
      </c>
      <c r="B389" s="119"/>
      <c r="C389" s="119"/>
      <c r="D389" s="119"/>
    </row>
    <row r="390" spans="1:4" ht="15" customHeight="1" x14ac:dyDescent="0.25">
      <c r="A390" s="118" t="s">
        <v>561</v>
      </c>
      <c r="B390" s="119"/>
      <c r="C390" s="119"/>
      <c r="D390" s="119"/>
    </row>
    <row r="391" spans="1:4" ht="15" customHeight="1" x14ac:dyDescent="0.25">
      <c r="A391" s="118" t="s">
        <v>562</v>
      </c>
      <c r="B391" s="119"/>
      <c r="C391" s="119"/>
      <c r="D391" s="119"/>
    </row>
    <row r="392" spans="1:4" ht="15" customHeight="1" x14ac:dyDescent="0.25">
      <c r="A392" s="118" t="s">
        <v>563</v>
      </c>
      <c r="B392" s="119"/>
      <c r="C392" s="119"/>
      <c r="D392" s="119"/>
    </row>
    <row r="393" spans="1:4" ht="15" customHeight="1" x14ac:dyDescent="0.25">
      <c r="A393" s="118" t="s">
        <v>564</v>
      </c>
      <c r="B393" s="119"/>
      <c r="C393" s="119"/>
      <c r="D393" s="119"/>
    </row>
    <row r="394" spans="1:4" ht="15" customHeight="1" x14ac:dyDescent="0.25">
      <c r="A394" s="118" t="s">
        <v>565</v>
      </c>
      <c r="B394" s="119"/>
      <c r="C394" s="119"/>
      <c r="D394" s="119"/>
    </row>
    <row r="395" spans="1:4" ht="15" customHeight="1" x14ac:dyDescent="0.25">
      <c r="A395" s="118" t="s">
        <v>566</v>
      </c>
      <c r="B395" s="119"/>
      <c r="C395" s="119"/>
      <c r="D395" s="119"/>
    </row>
    <row r="396" spans="1:4" ht="15" customHeight="1" x14ac:dyDescent="0.25">
      <c r="A396" s="118" t="s">
        <v>567</v>
      </c>
      <c r="B396" s="119"/>
      <c r="C396" s="119"/>
      <c r="D396" s="119"/>
    </row>
    <row r="397" spans="1:4" ht="15" customHeight="1" x14ac:dyDescent="0.25">
      <c r="A397" s="118" t="s">
        <v>568</v>
      </c>
      <c r="B397" s="119"/>
      <c r="C397" s="119"/>
      <c r="D397" s="119"/>
    </row>
    <row r="398" spans="1:4" ht="15" customHeight="1" x14ac:dyDescent="0.25">
      <c r="A398" s="118" t="s">
        <v>569</v>
      </c>
      <c r="B398" s="119"/>
      <c r="C398" s="119"/>
      <c r="D398" s="119"/>
    </row>
    <row r="399" spans="1:4" ht="15" customHeight="1" x14ac:dyDescent="0.25">
      <c r="A399" s="118" t="s">
        <v>570</v>
      </c>
      <c r="B399" s="119"/>
      <c r="C399" s="119"/>
      <c r="D399" s="119"/>
    </row>
    <row r="400" spans="1:4" ht="15" customHeight="1" x14ac:dyDescent="0.25">
      <c r="A400" s="118" t="s">
        <v>571</v>
      </c>
      <c r="B400" s="119"/>
      <c r="C400" s="119"/>
      <c r="D400" s="119"/>
    </row>
    <row r="401" spans="1:4" ht="15" customHeight="1" x14ac:dyDescent="0.25">
      <c r="A401" s="118" t="s">
        <v>572</v>
      </c>
      <c r="B401" s="119"/>
      <c r="C401" s="119"/>
      <c r="D401" s="119"/>
    </row>
    <row r="402" spans="1:4" ht="15" customHeight="1" x14ac:dyDescent="0.25">
      <c r="A402" s="118" t="s">
        <v>573</v>
      </c>
      <c r="B402" s="119"/>
      <c r="C402" s="119"/>
      <c r="D402" s="119"/>
    </row>
    <row r="403" spans="1:4" ht="15" customHeight="1" x14ac:dyDescent="0.25">
      <c r="A403" s="118" t="s">
        <v>574</v>
      </c>
      <c r="B403" s="119"/>
      <c r="C403" s="119"/>
      <c r="D403" s="119"/>
    </row>
    <row r="404" spans="1:4" ht="15" customHeight="1" x14ac:dyDescent="0.25">
      <c r="A404" s="118" t="s">
        <v>575</v>
      </c>
      <c r="B404" s="119"/>
      <c r="C404" s="119"/>
      <c r="D404" s="119"/>
    </row>
    <row r="405" spans="1:4" ht="15" customHeight="1" x14ac:dyDescent="0.25">
      <c r="A405" s="118" t="s">
        <v>576</v>
      </c>
      <c r="B405" s="119"/>
      <c r="C405" s="119"/>
      <c r="D405" s="119"/>
    </row>
    <row r="406" spans="1:4" ht="15" customHeight="1" x14ac:dyDescent="0.25">
      <c r="A406" s="118" t="s">
        <v>577</v>
      </c>
      <c r="B406" s="119"/>
      <c r="C406" s="119"/>
      <c r="D406" s="119"/>
    </row>
    <row r="407" spans="1:4" ht="15" customHeight="1" x14ac:dyDescent="0.25">
      <c r="A407" s="118" t="s">
        <v>578</v>
      </c>
      <c r="B407" s="119"/>
      <c r="C407" s="119"/>
      <c r="D407" s="119"/>
    </row>
    <row r="408" spans="1:4" ht="15" customHeight="1" x14ac:dyDescent="0.25">
      <c r="A408" s="118" t="s">
        <v>579</v>
      </c>
      <c r="B408" s="119"/>
      <c r="C408" s="119"/>
      <c r="D408" s="119"/>
    </row>
    <row r="409" spans="1:4" ht="15" customHeight="1" x14ac:dyDescent="0.25">
      <c r="A409" s="118" t="s">
        <v>580</v>
      </c>
      <c r="B409" s="119"/>
      <c r="C409" s="119"/>
      <c r="D409" s="119"/>
    </row>
    <row r="410" spans="1:4" ht="15" customHeight="1" x14ac:dyDescent="0.25">
      <c r="A410" s="118" t="s">
        <v>581</v>
      </c>
      <c r="B410" s="119"/>
      <c r="C410" s="119"/>
      <c r="D410" s="119"/>
    </row>
    <row r="411" spans="1:4" ht="15" customHeight="1" x14ac:dyDescent="0.25">
      <c r="A411" s="118" t="s">
        <v>582</v>
      </c>
      <c r="B411" s="119"/>
      <c r="C411" s="119"/>
      <c r="D411" s="119"/>
    </row>
    <row r="412" spans="1:4" ht="15" customHeight="1" x14ac:dyDescent="0.25">
      <c r="A412" s="118" t="s">
        <v>583</v>
      </c>
      <c r="B412" s="119"/>
      <c r="C412" s="119"/>
      <c r="D412" s="119"/>
    </row>
    <row r="413" spans="1:4" ht="15" customHeight="1" x14ac:dyDescent="0.25">
      <c r="A413" s="118" t="s">
        <v>584</v>
      </c>
      <c r="B413" s="119"/>
      <c r="C413" s="119"/>
      <c r="D413" s="119"/>
    </row>
    <row r="414" spans="1:4" ht="15" customHeight="1" x14ac:dyDescent="0.25">
      <c r="A414" s="118" t="s">
        <v>585</v>
      </c>
      <c r="B414" s="119"/>
      <c r="C414" s="119"/>
      <c r="D414" s="119"/>
    </row>
    <row r="415" spans="1:4" ht="15" customHeight="1" x14ac:dyDescent="0.25">
      <c r="A415" s="118" t="s">
        <v>586</v>
      </c>
      <c r="B415" s="119"/>
      <c r="C415" s="119"/>
      <c r="D415" s="119"/>
    </row>
    <row r="416" spans="1:4" ht="15" customHeight="1" x14ac:dyDescent="0.25">
      <c r="A416" s="118" t="s">
        <v>587</v>
      </c>
      <c r="B416" s="119"/>
      <c r="C416" s="119"/>
      <c r="D416" s="119"/>
    </row>
    <row r="417" spans="1:4" ht="15" customHeight="1" x14ac:dyDescent="0.25">
      <c r="A417" s="118" t="s">
        <v>588</v>
      </c>
      <c r="B417" s="119"/>
      <c r="C417" s="119"/>
      <c r="D417" s="119"/>
    </row>
    <row r="418" spans="1:4" ht="15" customHeight="1" x14ac:dyDescent="0.25">
      <c r="A418" s="118" t="s">
        <v>589</v>
      </c>
      <c r="B418" s="119"/>
      <c r="C418" s="119"/>
      <c r="D418" s="119"/>
    </row>
    <row r="419" spans="1:4" ht="15" customHeight="1" x14ac:dyDescent="0.25">
      <c r="A419" s="118" t="s">
        <v>590</v>
      </c>
      <c r="B419" s="119"/>
      <c r="C419" s="119"/>
      <c r="D419" s="119"/>
    </row>
    <row r="420" spans="1:4" ht="15" customHeight="1" x14ac:dyDescent="0.25">
      <c r="A420" s="118" t="s">
        <v>591</v>
      </c>
      <c r="B420" s="119"/>
      <c r="C420" s="119"/>
      <c r="D420" s="119"/>
    </row>
    <row r="421" spans="1:4" ht="15" customHeight="1" x14ac:dyDescent="0.25">
      <c r="A421" s="118" t="s">
        <v>592</v>
      </c>
      <c r="B421" s="119"/>
      <c r="C421" s="119"/>
      <c r="D421" s="119"/>
    </row>
    <row r="422" spans="1:4" ht="15" customHeight="1" x14ac:dyDescent="0.25">
      <c r="A422" s="118" t="s">
        <v>593</v>
      </c>
      <c r="B422" s="119"/>
      <c r="C422" s="119"/>
      <c r="D422" s="119"/>
    </row>
    <row r="423" spans="1:4" ht="15" customHeight="1" x14ac:dyDescent="0.25">
      <c r="A423" s="118" t="s">
        <v>594</v>
      </c>
      <c r="B423" s="119"/>
      <c r="C423" s="119"/>
      <c r="D423" s="119"/>
    </row>
    <row r="424" spans="1:4" ht="15" customHeight="1" x14ac:dyDescent="0.25">
      <c r="A424" s="118" t="s">
        <v>595</v>
      </c>
      <c r="B424" s="119"/>
      <c r="C424" s="119"/>
      <c r="D424" s="119"/>
    </row>
    <row r="425" spans="1:4" ht="15" customHeight="1" x14ac:dyDescent="0.25">
      <c r="A425" s="118" t="s">
        <v>596</v>
      </c>
      <c r="B425" s="119"/>
      <c r="C425" s="119"/>
      <c r="D425" s="119"/>
    </row>
    <row r="426" spans="1:4" ht="15" customHeight="1" x14ac:dyDescent="0.25">
      <c r="A426" s="118" t="s">
        <v>597</v>
      </c>
      <c r="B426" s="119"/>
      <c r="C426" s="119"/>
      <c r="D426" s="119"/>
    </row>
    <row r="427" spans="1:4" ht="15" customHeight="1" x14ac:dyDescent="0.25">
      <c r="A427" s="118" t="s">
        <v>598</v>
      </c>
      <c r="B427" s="119"/>
      <c r="C427" s="119"/>
      <c r="D427" s="119"/>
    </row>
    <row r="428" spans="1:4" ht="15" customHeight="1" x14ac:dyDescent="0.25">
      <c r="A428" s="118" t="s">
        <v>599</v>
      </c>
      <c r="B428" s="119"/>
      <c r="C428" s="119"/>
      <c r="D428" s="119"/>
    </row>
    <row r="429" spans="1:4" ht="15" customHeight="1" x14ac:dyDescent="0.25">
      <c r="A429" s="118" t="s">
        <v>600</v>
      </c>
      <c r="B429" s="119"/>
      <c r="C429" s="119"/>
      <c r="D429" s="119"/>
    </row>
    <row r="430" spans="1:4" ht="15" customHeight="1" x14ac:dyDescent="0.25">
      <c r="A430" s="118" t="s">
        <v>601</v>
      </c>
      <c r="B430" s="119"/>
      <c r="C430" s="119"/>
      <c r="D430" s="119"/>
    </row>
    <row r="431" spans="1:4" ht="15" customHeight="1" x14ac:dyDescent="0.25">
      <c r="A431" s="118" t="s">
        <v>602</v>
      </c>
      <c r="B431" s="119"/>
      <c r="C431" s="119"/>
      <c r="D431" s="119"/>
    </row>
    <row r="432" spans="1:4" ht="15" customHeight="1" x14ac:dyDescent="0.25">
      <c r="A432" s="118" t="s">
        <v>603</v>
      </c>
      <c r="B432" s="119"/>
      <c r="C432" s="119"/>
      <c r="D432" s="119"/>
    </row>
    <row r="433" spans="1:4" ht="15" customHeight="1" x14ac:dyDescent="0.25">
      <c r="A433" s="118" t="s">
        <v>604</v>
      </c>
      <c r="B433" s="119"/>
      <c r="C433" s="119"/>
      <c r="D433" s="119"/>
    </row>
    <row r="434" spans="1:4" ht="15" customHeight="1" x14ac:dyDescent="0.25">
      <c r="A434" s="118" t="s">
        <v>605</v>
      </c>
      <c r="B434" s="119"/>
      <c r="C434" s="119"/>
      <c r="D434" s="119"/>
    </row>
    <row r="435" spans="1:4" ht="15" customHeight="1" x14ac:dyDescent="0.25">
      <c r="A435" s="118" t="s">
        <v>606</v>
      </c>
      <c r="B435" s="119"/>
      <c r="C435" s="119"/>
      <c r="D435" s="119"/>
    </row>
    <row r="436" spans="1:4" ht="15" customHeight="1" x14ac:dyDescent="0.25">
      <c r="A436" s="118" t="s">
        <v>607</v>
      </c>
      <c r="B436" s="119"/>
      <c r="C436" s="119"/>
      <c r="D436" s="119"/>
    </row>
    <row r="437" spans="1:4" ht="15" customHeight="1" x14ac:dyDescent="0.25">
      <c r="A437" s="118" t="s">
        <v>608</v>
      </c>
      <c r="B437" s="119"/>
      <c r="C437" s="119"/>
      <c r="D437" s="119"/>
    </row>
    <row r="438" spans="1:4" ht="15" customHeight="1" x14ac:dyDescent="0.25">
      <c r="A438" s="118" t="s">
        <v>609</v>
      </c>
      <c r="B438" s="119"/>
      <c r="C438" s="119"/>
      <c r="D438" s="119"/>
    </row>
    <row r="439" spans="1:4" ht="15" customHeight="1" x14ac:dyDescent="0.25">
      <c r="A439" s="118" t="s">
        <v>610</v>
      </c>
      <c r="B439" s="119"/>
      <c r="C439" s="119"/>
      <c r="D439" s="119"/>
    </row>
    <row r="440" spans="1:4" ht="15" customHeight="1" x14ac:dyDescent="0.25">
      <c r="A440" s="118" t="s">
        <v>611</v>
      </c>
      <c r="B440" s="119"/>
      <c r="C440" s="119"/>
      <c r="D440" s="119"/>
    </row>
    <row r="441" spans="1:4" ht="15" customHeight="1" x14ac:dyDescent="0.25">
      <c r="A441" s="118" t="s">
        <v>612</v>
      </c>
      <c r="B441" s="119"/>
      <c r="C441" s="119"/>
      <c r="D441" s="119"/>
    </row>
    <row r="442" spans="1:4" ht="15" customHeight="1" x14ac:dyDescent="0.25">
      <c r="A442" s="118" t="s">
        <v>613</v>
      </c>
      <c r="B442" s="119"/>
      <c r="C442" s="119"/>
      <c r="D442" s="119"/>
    </row>
    <row r="443" spans="1:4" ht="15" customHeight="1" x14ac:dyDescent="0.25">
      <c r="A443" s="118" t="s">
        <v>614</v>
      </c>
      <c r="B443" s="119"/>
      <c r="C443" s="119"/>
      <c r="D443" s="119"/>
    </row>
    <row r="444" spans="1:4" ht="15" customHeight="1" x14ac:dyDescent="0.25">
      <c r="A444" s="118" t="s">
        <v>615</v>
      </c>
      <c r="B444" s="119"/>
      <c r="C444" s="119"/>
      <c r="D444" s="119"/>
    </row>
    <row r="445" spans="1:4" ht="15" customHeight="1" x14ac:dyDescent="0.25">
      <c r="A445" s="118" t="s">
        <v>616</v>
      </c>
      <c r="B445" s="119"/>
      <c r="C445" s="119"/>
      <c r="D445" s="119"/>
    </row>
    <row r="446" spans="1:4" ht="15" customHeight="1" x14ac:dyDescent="0.25">
      <c r="A446" s="118" t="s">
        <v>617</v>
      </c>
      <c r="B446" s="119"/>
      <c r="C446" s="119"/>
      <c r="D446" s="119"/>
    </row>
    <row r="447" spans="1:4" ht="15" customHeight="1" x14ac:dyDescent="0.25">
      <c r="A447" s="118" t="s">
        <v>618</v>
      </c>
      <c r="B447" s="119"/>
      <c r="C447" s="119"/>
      <c r="D447" s="119"/>
    </row>
    <row r="448" spans="1:4" ht="15" customHeight="1" x14ac:dyDescent="0.25">
      <c r="A448" s="118" t="s">
        <v>619</v>
      </c>
      <c r="B448" s="119"/>
      <c r="C448" s="119"/>
      <c r="D448" s="119"/>
    </row>
    <row r="449" spans="1:4" ht="15" customHeight="1" x14ac:dyDescent="0.25">
      <c r="A449" s="118" t="s">
        <v>620</v>
      </c>
      <c r="B449" s="119"/>
      <c r="C449" s="119"/>
      <c r="D449" s="119"/>
    </row>
    <row r="450" spans="1:4" ht="15" customHeight="1" x14ac:dyDescent="0.25">
      <c r="A450" s="118" t="s">
        <v>621</v>
      </c>
      <c r="B450" s="119"/>
      <c r="C450" s="119"/>
      <c r="D450" s="119"/>
    </row>
    <row r="451" spans="1:4" ht="15" customHeight="1" x14ac:dyDescent="0.25">
      <c r="A451" s="118" t="s">
        <v>622</v>
      </c>
      <c r="B451" s="119"/>
      <c r="C451" s="119"/>
      <c r="D451" s="119"/>
    </row>
    <row r="452" spans="1:4" ht="15" customHeight="1" x14ac:dyDescent="0.25">
      <c r="A452" s="118" t="s">
        <v>623</v>
      </c>
      <c r="B452" s="119"/>
      <c r="C452" s="119"/>
      <c r="D452" s="119"/>
    </row>
    <row r="453" spans="1:4" ht="15" customHeight="1" x14ac:dyDescent="0.25">
      <c r="A453" s="118" t="s">
        <v>624</v>
      </c>
      <c r="B453" s="119"/>
      <c r="C453" s="119"/>
      <c r="D453" s="119"/>
    </row>
    <row r="454" spans="1:4" ht="15" customHeight="1" x14ac:dyDescent="0.25">
      <c r="A454" s="118" t="s">
        <v>625</v>
      </c>
      <c r="B454" s="119"/>
      <c r="C454" s="119"/>
      <c r="D454" s="119"/>
    </row>
    <row r="455" spans="1:4" ht="15" customHeight="1" x14ac:dyDescent="0.25">
      <c r="A455" s="118" t="s">
        <v>626</v>
      </c>
      <c r="B455" s="119"/>
      <c r="C455" s="119"/>
      <c r="D455" s="119"/>
    </row>
    <row r="456" spans="1:4" ht="15" customHeight="1" x14ac:dyDescent="0.25">
      <c r="A456" s="118" t="s">
        <v>627</v>
      </c>
      <c r="B456" s="119"/>
      <c r="C456" s="119"/>
      <c r="D456" s="119"/>
    </row>
    <row r="457" spans="1:4" ht="15" customHeight="1" x14ac:dyDescent="0.25">
      <c r="A457" s="118" t="s">
        <v>628</v>
      </c>
      <c r="B457" s="119"/>
      <c r="C457" s="119"/>
      <c r="D457" s="119"/>
    </row>
    <row r="458" spans="1:4" ht="15" customHeight="1" x14ac:dyDescent="0.25">
      <c r="A458" s="118" t="s">
        <v>629</v>
      </c>
      <c r="B458" s="119"/>
      <c r="C458" s="119"/>
      <c r="D458" s="119"/>
    </row>
    <row r="459" spans="1:4" ht="15" customHeight="1" x14ac:dyDescent="0.25">
      <c r="A459" s="118" t="s">
        <v>630</v>
      </c>
      <c r="B459" s="119"/>
      <c r="C459" s="119"/>
      <c r="D459" s="119"/>
    </row>
    <row r="460" spans="1:4" ht="15" customHeight="1" x14ac:dyDescent="0.25">
      <c r="A460" s="118" t="s">
        <v>631</v>
      </c>
      <c r="B460" s="119"/>
      <c r="C460" s="119"/>
      <c r="D460" s="119"/>
    </row>
    <row r="461" spans="1:4" ht="15" customHeight="1" x14ac:dyDescent="0.25">
      <c r="A461" s="118" t="s">
        <v>632</v>
      </c>
      <c r="B461" s="119"/>
      <c r="C461" s="119"/>
      <c r="D461" s="119"/>
    </row>
    <row r="462" spans="1:4" ht="15" customHeight="1" x14ac:dyDescent="0.25">
      <c r="A462" s="118" t="s">
        <v>633</v>
      </c>
      <c r="B462" s="119"/>
      <c r="C462" s="119"/>
      <c r="D462" s="119"/>
    </row>
    <row r="463" spans="1:4" ht="15" customHeight="1" x14ac:dyDescent="0.25">
      <c r="A463" s="118" t="s">
        <v>634</v>
      </c>
      <c r="B463" s="119"/>
      <c r="C463" s="119"/>
      <c r="D463" s="119"/>
    </row>
    <row r="464" spans="1:4" ht="15" customHeight="1" x14ac:dyDescent="0.25">
      <c r="A464" s="118" t="s">
        <v>635</v>
      </c>
      <c r="B464" s="119"/>
      <c r="C464" s="119"/>
      <c r="D464" s="119"/>
    </row>
    <row r="465" spans="1:4" ht="15" customHeight="1" x14ac:dyDescent="0.25">
      <c r="A465" s="118" t="s">
        <v>636</v>
      </c>
      <c r="B465" s="119"/>
      <c r="C465" s="119"/>
      <c r="D465" s="119"/>
    </row>
    <row r="466" spans="1:4" ht="15" customHeight="1" x14ac:dyDescent="0.25">
      <c r="A466" s="118" t="s">
        <v>637</v>
      </c>
      <c r="B466" s="119"/>
      <c r="C466" s="119"/>
      <c r="D466" s="119"/>
    </row>
    <row r="467" spans="1:4" ht="15" customHeight="1" x14ac:dyDescent="0.25">
      <c r="A467" s="118" t="s">
        <v>638</v>
      </c>
      <c r="B467" s="119"/>
      <c r="C467" s="119"/>
      <c r="D467" s="119"/>
    </row>
    <row r="468" spans="1:4" ht="15" customHeight="1" x14ac:dyDescent="0.25">
      <c r="A468" s="118" t="s">
        <v>639</v>
      </c>
      <c r="B468" s="119"/>
      <c r="C468" s="119"/>
      <c r="D468" s="119"/>
    </row>
    <row r="469" spans="1:4" ht="15" customHeight="1" x14ac:dyDescent="0.25">
      <c r="A469" s="118" t="s">
        <v>640</v>
      </c>
      <c r="B469" s="119"/>
      <c r="C469" s="119"/>
      <c r="D469" s="119"/>
    </row>
    <row r="470" spans="1:4" ht="15" customHeight="1" x14ac:dyDescent="0.25">
      <c r="A470" s="118" t="s">
        <v>641</v>
      </c>
      <c r="B470" s="119"/>
      <c r="C470" s="119"/>
      <c r="D470" s="119"/>
    </row>
    <row r="471" spans="1:4" ht="15" customHeight="1" x14ac:dyDescent="0.25">
      <c r="A471" s="118" t="s">
        <v>642</v>
      </c>
      <c r="B471" s="119"/>
      <c r="C471" s="119"/>
      <c r="D471" s="119"/>
    </row>
    <row r="472" spans="1:4" ht="15" customHeight="1" x14ac:dyDescent="0.25">
      <c r="A472" s="118" t="s">
        <v>643</v>
      </c>
      <c r="B472" s="119"/>
      <c r="C472" s="119"/>
      <c r="D472" s="119"/>
    </row>
    <row r="473" spans="1:4" ht="15" customHeight="1" x14ac:dyDescent="0.25">
      <c r="A473" s="118" t="s">
        <v>644</v>
      </c>
      <c r="B473" s="119"/>
      <c r="C473" s="119"/>
      <c r="D473" s="119"/>
    </row>
    <row r="474" spans="1:4" ht="15" customHeight="1" x14ac:dyDescent="0.25">
      <c r="A474" s="118" t="s">
        <v>645</v>
      </c>
      <c r="B474" s="119"/>
      <c r="C474" s="119"/>
      <c r="D474" s="119"/>
    </row>
    <row r="475" spans="1:4" ht="15" customHeight="1" x14ac:dyDescent="0.25">
      <c r="A475" s="118" t="s">
        <v>646</v>
      </c>
      <c r="B475" s="119"/>
      <c r="C475" s="119"/>
      <c r="D475" s="119"/>
    </row>
    <row r="476" spans="1:4" ht="15" customHeight="1" x14ac:dyDescent="0.25">
      <c r="A476" s="118" t="s">
        <v>647</v>
      </c>
      <c r="B476" s="119"/>
      <c r="C476" s="119"/>
      <c r="D476" s="119"/>
    </row>
    <row r="477" spans="1:4" ht="15" customHeight="1" x14ac:dyDescent="0.25">
      <c r="A477" s="118" t="s">
        <v>648</v>
      </c>
      <c r="B477" s="119"/>
      <c r="C477" s="119"/>
      <c r="D477" s="119"/>
    </row>
    <row r="478" spans="1:4" ht="15" customHeight="1" x14ac:dyDescent="0.25">
      <c r="A478" s="118" t="s">
        <v>649</v>
      </c>
      <c r="B478" s="119"/>
      <c r="C478" s="119"/>
      <c r="D478" s="119"/>
    </row>
    <row r="479" spans="1:4" ht="15" customHeight="1" x14ac:dyDescent="0.25">
      <c r="A479" s="118" t="s">
        <v>650</v>
      </c>
      <c r="B479" s="119"/>
      <c r="C479" s="119"/>
      <c r="D479" s="119"/>
    </row>
    <row r="480" spans="1:4" ht="15" customHeight="1" x14ac:dyDescent="0.25">
      <c r="A480" s="118" t="s">
        <v>651</v>
      </c>
      <c r="B480" s="119"/>
      <c r="C480" s="119"/>
      <c r="D480" s="119"/>
    </row>
    <row r="481" spans="1:4" ht="15" customHeight="1" x14ac:dyDescent="0.25">
      <c r="A481" s="118" t="s">
        <v>652</v>
      </c>
      <c r="B481" s="119"/>
      <c r="C481" s="119"/>
      <c r="D481" s="119"/>
    </row>
    <row r="482" spans="1:4" ht="15" customHeight="1" x14ac:dyDescent="0.25">
      <c r="A482" s="118" t="s">
        <v>653</v>
      </c>
      <c r="B482" s="119"/>
      <c r="C482" s="119"/>
      <c r="D482" s="119"/>
    </row>
    <row r="483" spans="1:4" ht="15" customHeight="1" x14ac:dyDescent="0.25">
      <c r="A483" s="118" t="s">
        <v>654</v>
      </c>
      <c r="B483" s="119"/>
      <c r="C483" s="119"/>
      <c r="D483" s="119"/>
    </row>
    <row r="484" spans="1:4" ht="15" customHeight="1" x14ac:dyDescent="0.25">
      <c r="A484" s="118" t="s">
        <v>655</v>
      </c>
      <c r="B484" s="119"/>
      <c r="C484" s="119"/>
      <c r="D484" s="119"/>
    </row>
    <row r="485" spans="1:4" ht="15" customHeight="1" x14ac:dyDescent="0.25">
      <c r="A485" s="118" t="s">
        <v>656</v>
      </c>
      <c r="B485" s="119"/>
      <c r="C485" s="119"/>
      <c r="D485" s="119"/>
    </row>
    <row r="486" spans="1:4" ht="15" customHeight="1" x14ac:dyDescent="0.25">
      <c r="A486" s="118" t="s">
        <v>657</v>
      </c>
      <c r="B486" s="119"/>
      <c r="C486" s="119"/>
      <c r="D486" s="119"/>
    </row>
    <row r="487" spans="1:4" ht="15" customHeight="1" x14ac:dyDescent="0.25">
      <c r="A487" s="118" t="s">
        <v>658</v>
      </c>
      <c r="B487" s="119"/>
      <c r="C487" s="119"/>
      <c r="D487" s="119"/>
    </row>
    <row r="488" spans="1:4" ht="15" customHeight="1" x14ac:dyDescent="0.25">
      <c r="A488" s="118" t="s">
        <v>659</v>
      </c>
      <c r="B488" s="119"/>
      <c r="C488" s="119"/>
      <c r="D488" s="119"/>
    </row>
    <row r="489" spans="1:4" ht="15" customHeight="1" x14ac:dyDescent="0.25">
      <c r="A489" s="118" t="s">
        <v>660</v>
      </c>
      <c r="B489" s="119"/>
      <c r="C489" s="119"/>
      <c r="D489" s="119"/>
    </row>
    <row r="490" spans="1:4" ht="15" customHeight="1" x14ac:dyDescent="0.25">
      <c r="A490" s="118" t="s">
        <v>661</v>
      </c>
      <c r="B490" s="119"/>
      <c r="C490" s="119"/>
      <c r="D490" s="119"/>
    </row>
    <row r="491" spans="1:4" ht="15" customHeight="1" x14ac:dyDescent="0.25">
      <c r="A491" s="118" t="s">
        <v>662</v>
      </c>
      <c r="B491" s="119"/>
      <c r="C491" s="119"/>
      <c r="D491" s="119"/>
    </row>
    <row r="492" spans="1:4" ht="15" customHeight="1" x14ac:dyDescent="0.25">
      <c r="A492" s="118" t="s">
        <v>663</v>
      </c>
      <c r="B492" s="119"/>
      <c r="C492" s="119"/>
      <c r="D492" s="119"/>
    </row>
    <row r="493" spans="1:4" ht="15" customHeight="1" x14ac:dyDescent="0.25">
      <c r="A493" s="118" t="s">
        <v>664</v>
      </c>
      <c r="B493" s="119"/>
      <c r="C493" s="119"/>
      <c r="D493" s="119"/>
    </row>
    <row r="494" spans="1:4" ht="15" customHeight="1" x14ac:dyDescent="0.25">
      <c r="A494" s="118" t="s">
        <v>665</v>
      </c>
      <c r="B494" s="119"/>
      <c r="C494" s="119"/>
      <c r="D494" s="119"/>
    </row>
    <row r="495" spans="1:4" ht="15" customHeight="1" x14ac:dyDescent="0.25">
      <c r="A495" s="118" t="s">
        <v>666</v>
      </c>
      <c r="B495" s="119"/>
      <c r="C495" s="119"/>
      <c r="D495" s="119"/>
    </row>
    <row r="496" spans="1:4" ht="15" customHeight="1" x14ac:dyDescent="0.25">
      <c r="A496" s="118" t="s">
        <v>667</v>
      </c>
      <c r="B496" s="119"/>
      <c r="C496" s="119"/>
      <c r="D496" s="119"/>
    </row>
    <row r="497" spans="1:4" ht="15" customHeight="1" x14ac:dyDescent="0.25">
      <c r="A497" s="118" t="s">
        <v>668</v>
      </c>
      <c r="B497" s="119"/>
      <c r="C497" s="119"/>
      <c r="D497" s="119"/>
    </row>
    <row r="498" spans="1:4" ht="15" customHeight="1" x14ac:dyDescent="0.25">
      <c r="A498" s="118" t="s">
        <v>669</v>
      </c>
      <c r="B498" s="119"/>
      <c r="C498" s="119"/>
      <c r="D498" s="119"/>
    </row>
    <row r="499" spans="1:4" ht="15" customHeight="1" x14ac:dyDescent="0.25">
      <c r="A499" s="118" t="s">
        <v>670</v>
      </c>
      <c r="B499" s="119"/>
      <c r="C499" s="119"/>
      <c r="D499" s="119"/>
    </row>
    <row r="500" spans="1:4" ht="15" customHeight="1" x14ac:dyDescent="0.25">
      <c r="A500" s="118" t="s">
        <v>671</v>
      </c>
      <c r="B500" s="119"/>
      <c r="C500" s="119"/>
      <c r="D500" s="119"/>
    </row>
    <row r="501" spans="1:4" ht="15" customHeight="1" x14ac:dyDescent="0.25">
      <c r="A501" s="118" t="s">
        <v>672</v>
      </c>
      <c r="B501" s="119"/>
      <c r="C501" s="119"/>
      <c r="D501" s="119"/>
    </row>
    <row r="502" spans="1:4" ht="15" customHeight="1" x14ac:dyDescent="0.25">
      <c r="A502" s="118" t="s">
        <v>673</v>
      </c>
      <c r="B502" s="119"/>
      <c r="C502" s="119"/>
      <c r="D502" s="119"/>
    </row>
    <row r="503" spans="1:4" ht="15" customHeight="1" x14ac:dyDescent="0.25">
      <c r="A503" s="118" t="s">
        <v>674</v>
      </c>
      <c r="B503" s="119"/>
      <c r="C503" s="119"/>
      <c r="D503" s="119"/>
    </row>
    <row r="504" spans="1:4" ht="15" customHeight="1" x14ac:dyDescent="0.25">
      <c r="A504" s="118" t="s">
        <v>675</v>
      </c>
      <c r="B504" s="119"/>
      <c r="C504" s="119"/>
      <c r="D504" s="119"/>
    </row>
    <row r="505" spans="1:4" ht="15" customHeight="1" x14ac:dyDescent="0.25">
      <c r="A505" s="118" t="s">
        <v>676</v>
      </c>
      <c r="B505" s="119"/>
      <c r="C505" s="119"/>
      <c r="D505" s="119"/>
    </row>
    <row r="506" spans="1:4" ht="15" customHeight="1" x14ac:dyDescent="0.25">
      <c r="A506" s="118" t="s">
        <v>677</v>
      </c>
      <c r="B506" s="119"/>
      <c r="C506" s="119"/>
      <c r="D506" s="119"/>
    </row>
    <row r="507" spans="1:4" ht="15" customHeight="1" x14ac:dyDescent="0.25">
      <c r="A507" s="118" t="s">
        <v>678</v>
      </c>
      <c r="B507" s="119"/>
      <c r="C507" s="119"/>
      <c r="D507" s="119"/>
    </row>
    <row r="508" spans="1:4" ht="15" customHeight="1" x14ac:dyDescent="0.25">
      <c r="A508" s="118" t="s">
        <v>679</v>
      </c>
      <c r="B508" s="119"/>
      <c r="C508" s="119"/>
      <c r="D508" s="119"/>
    </row>
    <row r="509" spans="1:4" ht="15" customHeight="1" x14ac:dyDescent="0.25">
      <c r="A509" s="118" t="s">
        <v>680</v>
      </c>
      <c r="B509" s="119"/>
      <c r="C509" s="119"/>
      <c r="D509" s="119"/>
    </row>
    <row r="510" spans="1:4" ht="15" customHeight="1" x14ac:dyDescent="0.25">
      <c r="A510" s="118" t="s">
        <v>681</v>
      </c>
      <c r="B510" s="119"/>
      <c r="C510" s="119"/>
      <c r="D510" s="119"/>
    </row>
    <row r="511" spans="1:4" ht="15" customHeight="1" x14ac:dyDescent="0.25">
      <c r="A511" s="118" t="s">
        <v>682</v>
      </c>
      <c r="B511" s="119"/>
      <c r="C511" s="119"/>
      <c r="D511" s="119"/>
    </row>
    <row r="512" spans="1:4" ht="15" customHeight="1" x14ac:dyDescent="0.25">
      <c r="A512" s="118" t="s">
        <v>683</v>
      </c>
      <c r="B512" s="119"/>
      <c r="C512" s="119"/>
      <c r="D512" s="119"/>
    </row>
    <row r="513" spans="1:4" ht="15" customHeight="1" x14ac:dyDescent="0.25">
      <c r="A513" s="118" t="s">
        <v>684</v>
      </c>
      <c r="B513" s="119"/>
      <c r="C513" s="119"/>
      <c r="D513" s="119"/>
    </row>
    <row r="514" spans="1:4" ht="15" customHeight="1" x14ac:dyDescent="0.25">
      <c r="A514" s="118" t="s">
        <v>685</v>
      </c>
      <c r="B514" s="119"/>
      <c r="C514" s="119"/>
      <c r="D514" s="119"/>
    </row>
    <row r="515" spans="1:4" ht="15" customHeight="1" x14ac:dyDescent="0.25">
      <c r="A515" s="118" t="s">
        <v>686</v>
      </c>
      <c r="B515" s="119"/>
      <c r="C515" s="119"/>
      <c r="D515" s="119"/>
    </row>
    <row r="516" spans="1:4" ht="15" customHeight="1" x14ac:dyDescent="0.25">
      <c r="A516" s="118" t="s">
        <v>687</v>
      </c>
      <c r="B516" s="119"/>
      <c r="C516" s="119"/>
      <c r="D516" s="119"/>
    </row>
    <row r="517" spans="1:4" ht="15" customHeight="1" x14ac:dyDescent="0.25">
      <c r="A517" s="118" t="s">
        <v>688</v>
      </c>
      <c r="B517" s="119"/>
      <c r="C517" s="119"/>
      <c r="D517" s="119"/>
    </row>
    <row r="518" spans="1:4" ht="15" customHeight="1" x14ac:dyDescent="0.25">
      <c r="A518" s="118" t="s">
        <v>689</v>
      </c>
      <c r="B518" s="119"/>
      <c r="C518" s="119"/>
      <c r="D518" s="119"/>
    </row>
    <row r="519" spans="1:4" ht="15" customHeight="1" x14ac:dyDescent="0.25">
      <c r="A519" s="118" t="s">
        <v>690</v>
      </c>
      <c r="B519" s="119"/>
      <c r="C519" s="119"/>
      <c r="D519" s="119"/>
    </row>
    <row r="520" spans="1:4" ht="15" customHeight="1" x14ac:dyDescent="0.25">
      <c r="A520" s="118" t="s">
        <v>691</v>
      </c>
      <c r="B520" s="119"/>
      <c r="C520" s="119"/>
      <c r="D520" s="119"/>
    </row>
    <row r="521" spans="1:4" ht="15" customHeight="1" x14ac:dyDescent="0.25">
      <c r="A521" s="118" t="s">
        <v>692</v>
      </c>
      <c r="B521" s="119"/>
      <c r="C521" s="119"/>
      <c r="D521" s="119"/>
    </row>
    <row r="522" spans="1:4" ht="15" customHeight="1" x14ac:dyDescent="0.25">
      <c r="A522" s="118" t="s">
        <v>693</v>
      </c>
      <c r="B522" s="119"/>
      <c r="C522" s="119"/>
      <c r="D522" s="119"/>
    </row>
    <row r="523" spans="1:4" ht="15" customHeight="1" x14ac:dyDescent="0.25">
      <c r="A523" s="118" t="s">
        <v>694</v>
      </c>
      <c r="B523" s="119"/>
      <c r="C523" s="119"/>
      <c r="D523" s="119"/>
    </row>
    <row r="524" spans="1:4" ht="15" customHeight="1" x14ac:dyDescent="0.25">
      <c r="A524" s="118" t="s">
        <v>695</v>
      </c>
      <c r="B524" s="119"/>
      <c r="C524" s="119"/>
      <c r="D524" s="119"/>
    </row>
    <row r="525" spans="1:4" ht="15" customHeight="1" x14ac:dyDescent="0.25">
      <c r="A525" s="118" t="s">
        <v>696</v>
      </c>
      <c r="B525" s="119"/>
      <c r="C525" s="119"/>
      <c r="D525" s="119"/>
    </row>
    <row r="526" spans="1:4" ht="15" customHeight="1" x14ac:dyDescent="0.25">
      <c r="A526" s="118" t="s">
        <v>697</v>
      </c>
      <c r="B526" s="119"/>
      <c r="C526" s="119"/>
      <c r="D526" s="119"/>
    </row>
    <row r="527" spans="1:4" ht="15" customHeight="1" x14ac:dyDescent="0.25">
      <c r="A527" s="118" t="s">
        <v>698</v>
      </c>
      <c r="B527" s="119"/>
      <c r="C527" s="119"/>
      <c r="D527" s="119"/>
    </row>
    <row r="528" spans="1:4" ht="15" customHeight="1" x14ac:dyDescent="0.25">
      <c r="A528" s="118" t="s">
        <v>699</v>
      </c>
      <c r="B528" s="119"/>
      <c r="C528" s="119"/>
      <c r="D528" s="119"/>
    </row>
    <row r="529" spans="1:4" ht="15" customHeight="1" x14ac:dyDescent="0.25">
      <c r="A529" s="118" t="s">
        <v>700</v>
      </c>
      <c r="B529" s="119"/>
      <c r="C529" s="119"/>
      <c r="D529" s="119"/>
    </row>
    <row r="530" spans="1:4" ht="15" customHeight="1" x14ac:dyDescent="0.25">
      <c r="A530" s="118" t="s">
        <v>701</v>
      </c>
      <c r="B530" s="119"/>
      <c r="C530" s="119"/>
      <c r="D530" s="119"/>
    </row>
    <row r="531" spans="1:4" ht="15" customHeight="1" x14ac:dyDescent="0.25">
      <c r="A531" s="118" t="s">
        <v>702</v>
      </c>
      <c r="B531" s="119"/>
      <c r="C531" s="119"/>
      <c r="D531" s="119"/>
    </row>
    <row r="532" spans="1:4" ht="15" customHeight="1" x14ac:dyDescent="0.25">
      <c r="A532" s="118" t="s">
        <v>703</v>
      </c>
      <c r="B532" s="119"/>
      <c r="C532" s="119"/>
      <c r="D532" s="119"/>
    </row>
    <row r="533" spans="1:4" ht="15" customHeight="1" x14ac:dyDescent="0.25">
      <c r="A533" s="118" t="s">
        <v>704</v>
      </c>
      <c r="B533" s="119"/>
      <c r="C533" s="119"/>
      <c r="D533" s="119"/>
    </row>
    <row r="534" spans="1:4" ht="15" customHeight="1" x14ac:dyDescent="0.25">
      <c r="A534" s="118" t="s">
        <v>705</v>
      </c>
      <c r="B534" s="119"/>
      <c r="C534" s="119"/>
      <c r="D534" s="119"/>
    </row>
    <row r="535" spans="1:4" ht="15" customHeight="1" x14ac:dyDescent="0.25">
      <c r="A535" s="118" t="s">
        <v>706</v>
      </c>
      <c r="B535" s="119"/>
      <c r="C535" s="119"/>
      <c r="D535" s="119"/>
    </row>
    <row r="536" spans="1:4" ht="15" customHeight="1" x14ac:dyDescent="0.25">
      <c r="A536" s="118" t="s">
        <v>707</v>
      </c>
      <c r="B536" s="119"/>
      <c r="C536" s="119"/>
      <c r="D536" s="119"/>
    </row>
    <row r="537" spans="1:4" ht="15" customHeight="1" x14ac:dyDescent="0.25">
      <c r="A537" s="118" t="s">
        <v>708</v>
      </c>
      <c r="B537" s="119"/>
      <c r="C537" s="119"/>
      <c r="D537" s="119"/>
    </row>
    <row r="538" spans="1:4" ht="15" customHeight="1" x14ac:dyDescent="0.25">
      <c r="A538" s="118" t="s">
        <v>709</v>
      </c>
      <c r="B538" s="119"/>
      <c r="C538" s="119"/>
      <c r="D538" s="119"/>
    </row>
    <row r="539" spans="1:4" ht="15" customHeight="1" x14ac:dyDescent="0.25">
      <c r="A539" s="118" t="s">
        <v>710</v>
      </c>
      <c r="B539" s="119"/>
      <c r="C539" s="119"/>
      <c r="D539" s="119"/>
    </row>
    <row r="540" spans="1:4" ht="15" customHeight="1" x14ac:dyDescent="0.25">
      <c r="A540" s="118" t="s">
        <v>711</v>
      </c>
      <c r="B540" s="119"/>
      <c r="C540" s="119"/>
      <c r="D540" s="119"/>
    </row>
    <row r="541" spans="1:4" ht="15" customHeight="1" x14ac:dyDescent="0.25">
      <c r="A541" s="118" t="s">
        <v>712</v>
      </c>
      <c r="B541" s="119"/>
      <c r="C541" s="119"/>
      <c r="D541" s="119"/>
    </row>
    <row r="542" spans="1:4" ht="15" customHeight="1" x14ac:dyDescent="0.25">
      <c r="A542" s="118" t="s">
        <v>713</v>
      </c>
      <c r="B542" s="119"/>
      <c r="C542" s="119"/>
      <c r="D542" s="119"/>
    </row>
    <row r="543" spans="1:4" ht="15" customHeight="1" x14ac:dyDescent="0.25">
      <c r="A543" s="118" t="s">
        <v>714</v>
      </c>
      <c r="B543" s="119"/>
      <c r="C543" s="119"/>
      <c r="D543" s="119"/>
    </row>
    <row r="544" spans="1:4" ht="15" customHeight="1" x14ac:dyDescent="0.25">
      <c r="A544" s="118" t="s">
        <v>715</v>
      </c>
      <c r="B544" s="119"/>
      <c r="C544" s="119"/>
      <c r="D544" s="119"/>
    </row>
    <row r="545" spans="1:4" ht="15" customHeight="1" x14ac:dyDescent="0.25">
      <c r="A545" s="118" t="s">
        <v>716</v>
      </c>
      <c r="B545" s="119"/>
      <c r="C545" s="119"/>
      <c r="D545" s="119"/>
    </row>
    <row r="546" spans="1:4" ht="15" customHeight="1" x14ac:dyDescent="0.25">
      <c r="A546" s="118" t="s">
        <v>717</v>
      </c>
      <c r="B546" s="119"/>
      <c r="C546" s="119"/>
      <c r="D546" s="119"/>
    </row>
    <row r="547" spans="1:4" ht="15" customHeight="1" x14ac:dyDescent="0.25">
      <c r="A547" s="118" t="s">
        <v>718</v>
      </c>
      <c r="B547" s="119"/>
      <c r="C547" s="119"/>
      <c r="D547" s="119"/>
    </row>
    <row r="548" spans="1:4" ht="15" customHeight="1" x14ac:dyDescent="0.25">
      <c r="A548" s="118" t="s">
        <v>719</v>
      </c>
      <c r="B548" s="119"/>
      <c r="C548" s="119"/>
      <c r="D548" s="119"/>
    </row>
    <row r="549" spans="1:4" ht="15" customHeight="1" x14ac:dyDescent="0.25">
      <c r="A549" s="118" t="s">
        <v>720</v>
      </c>
      <c r="B549" s="119"/>
      <c r="C549" s="119"/>
      <c r="D549" s="119"/>
    </row>
    <row r="550" spans="1:4" ht="15" customHeight="1" x14ac:dyDescent="0.25">
      <c r="A550" s="118" t="s">
        <v>721</v>
      </c>
      <c r="B550" s="119"/>
      <c r="C550" s="119"/>
      <c r="D550" s="119"/>
    </row>
    <row r="551" spans="1:4" ht="15" customHeight="1" x14ac:dyDescent="0.25">
      <c r="A551" s="118" t="s">
        <v>722</v>
      </c>
      <c r="B551" s="119"/>
      <c r="C551" s="119"/>
      <c r="D551" s="119"/>
    </row>
    <row r="552" spans="1:4" ht="15" customHeight="1" x14ac:dyDescent="0.25">
      <c r="A552" s="118" t="s">
        <v>723</v>
      </c>
      <c r="B552" s="119"/>
      <c r="C552" s="119"/>
      <c r="D552" s="119"/>
    </row>
    <row r="553" spans="1:4" ht="15" customHeight="1" x14ac:dyDescent="0.25">
      <c r="A553" s="118" t="s">
        <v>724</v>
      </c>
      <c r="B553" s="119"/>
      <c r="C553" s="119"/>
      <c r="D553" s="119"/>
    </row>
    <row r="554" spans="1:4" ht="15" customHeight="1" x14ac:dyDescent="0.25">
      <c r="A554" s="118" t="s">
        <v>725</v>
      </c>
      <c r="B554" s="119"/>
      <c r="C554" s="119"/>
      <c r="D554" s="119"/>
    </row>
    <row r="555" spans="1:4" ht="15" customHeight="1" x14ac:dyDescent="0.25">
      <c r="A555" s="118" t="s">
        <v>726</v>
      </c>
      <c r="B555" s="119"/>
      <c r="C555" s="119"/>
      <c r="D555" s="119"/>
    </row>
    <row r="556" spans="1:4" ht="15" customHeight="1" x14ac:dyDescent="0.25">
      <c r="A556" s="118" t="s">
        <v>727</v>
      </c>
      <c r="B556" s="119"/>
      <c r="C556" s="119"/>
      <c r="D556" s="119"/>
    </row>
    <row r="557" spans="1:4" ht="15" customHeight="1" x14ac:dyDescent="0.25">
      <c r="A557" s="118" t="s">
        <v>728</v>
      </c>
      <c r="B557" s="119"/>
      <c r="C557" s="119"/>
      <c r="D557" s="119"/>
    </row>
    <row r="558" spans="1:4" ht="15" customHeight="1" x14ac:dyDescent="0.25">
      <c r="A558" s="118" t="s">
        <v>729</v>
      </c>
      <c r="B558" s="119"/>
      <c r="C558" s="119"/>
      <c r="D558" s="119"/>
    </row>
    <row r="559" spans="1:4" ht="15" customHeight="1" x14ac:dyDescent="0.25">
      <c r="A559" s="118" t="s">
        <v>730</v>
      </c>
      <c r="B559" s="119"/>
      <c r="C559" s="119"/>
      <c r="D559" s="119"/>
    </row>
    <row r="560" spans="1:4" ht="15" customHeight="1" x14ac:dyDescent="0.25">
      <c r="A560" s="118" t="s">
        <v>731</v>
      </c>
      <c r="B560" s="119"/>
      <c r="C560" s="119"/>
      <c r="D560" s="119"/>
    </row>
    <row r="561" spans="1:4" ht="15" customHeight="1" x14ac:dyDescent="0.25">
      <c r="A561" s="118" t="s">
        <v>732</v>
      </c>
      <c r="B561" s="119"/>
      <c r="C561" s="119"/>
      <c r="D561" s="119"/>
    </row>
    <row r="562" spans="1:4" ht="15" customHeight="1" x14ac:dyDescent="0.25">
      <c r="A562" s="118" t="s">
        <v>733</v>
      </c>
      <c r="B562" s="119"/>
      <c r="C562" s="119"/>
      <c r="D562" s="119"/>
    </row>
    <row r="563" spans="1:4" ht="15" customHeight="1" x14ac:dyDescent="0.25">
      <c r="A563" s="118" t="s">
        <v>734</v>
      </c>
      <c r="B563" s="119"/>
      <c r="C563" s="119"/>
      <c r="D563" s="119"/>
    </row>
    <row r="564" spans="1:4" ht="15" customHeight="1" x14ac:dyDescent="0.25">
      <c r="A564" s="118" t="s">
        <v>735</v>
      </c>
      <c r="B564" s="119"/>
      <c r="C564" s="119"/>
      <c r="D564" s="119"/>
    </row>
    <row r="565" spans="1:4" ht="15" customHeight="1" x14ac:dyDescent="0.25">
      <c r="A565" s="118" t="s">
        <v>736</v>
      </c>
      <c r="B565" s="119"/>
      <c r="C565" s="119"/>
      <c r="D565" s="119"/>
    </row>
    <row r="566" spans="1:4" ht="15" customHeight="1" x14ac:dyDescent="0.25">
      <c r="A566" s="118" t="s">
        <v>737</v>
      </c>
      <c r="B566" s="119"/>
      <c r="C566" s="119"/>
      <c r="D566" s="119"/>
    </row>
    <row r="567" spans="1:4" ht="15" customHeight="1" x14ac:dyDescent="0.25">
      <c r="A567" s="118" t="s">
        <v>738</v>
      </c>
      <c r="B567" s="119"/>
      <c r="C567" s="119"/>
      <c r="D567" s="119"/>
    </row>
    <row r="568" spans="1:4" ht="15" customHeight="1" x14ac:dyDescent="0.25">
      <c r="A568" s="118" t="s">
        <v>739</v>
      </c>
      <c r="B568" s="119"/>
      <c r="C568" s="119"/>
      <c r="D568" s="119"/>
    </row>
    <row r="569" spans="1:4" ht="15" customHeight="1" x14ac:dyDescent="0.25">
      <c r="A569" s="118" t="s">
        <v>740</v>
      </c>
      <c r="B569" s="119"/>
      <c r="C569" s="119"/>
      <c r="D569" s="119"/>
    </row>
    <row r="570" spans="1:4" ht="15" customHeight="1" x14ac:dyDescent="0.25">
      <c r="A570" s="118" t="s">
        <v>741</v>
      </c>
      <c r="B570" s="119"/>
      <c r="C570" s="119"/>
      <c r="D570" s="119"/>
    </row>
    <row r="571" spans="1:4" ht="15" customHeight="1" x14ac:dyDescent="0.25">
      <c r="A571" s="118" t="s">
        <v>742</v>
      </c>
      <c r="B571" s="119"/>
      <c r="C571" s="119"/>
      <c r="D571" s="119"/>
    </row>
    <row r="572" spans="1:4" ht="15" customHeight="1" x14ac:dyDescent="0.25">
      <c r="A572" s="118" t="s">
        <v>743</v>
      </c>
      <c r="B572" s="119"/>
      <c r="C572" s="119"/>
      <c r="D572" s="119"/>
    </row>
    <row r="573" spans="1:4" ht="15" customHeight="1" x14ac:dyDescent="0.25">
      <c r="A573" s="118" t="s">
        <v>744</v>
      </c>
      <c r="B573" s="119"/>
      <c r="C573" s="119"/>
      <c r="D573" s="119"/>
    </row>
    <row r="574" spans="1:4" ht="15" customHeight="1" x14ac:dyDescent="0.25">
      <c r="A574" s="118" t="s">
        <v>745</v>
      </c>
      <c r="B574" s="119"/>
      <c r="C574" s="119"/>
      <c r="D574" s="119"/>
    </row>
    <row r="575" spans="1:4" ht="15" customHeight="1" x14ac:dyDescent="0.25">
      <c r="A575" s="118" t="s">
        <v>746</v>
      </c>
      <c r="B575" s="119"/>
      <c r="C575" s="119"/>
      <c r="D575" s="119"/>
    </row>
    <row r="576" spans="1:4" ht="15" customHeight="1" x14ac:dyDescent="0.25">
      <c r="A576" s="118" t="s">
        <v>747</v>
      </c>
      <c r="B576" s="119"/>
      <c r="C576" s="119"/>
      <c r="D576" s="119"/>
    </row>
    <row r="577" spans="1:4" ht="15" customHeight="1" x14ac:dyDescent="0.25">
      <c r="A577" s="118" t="s">
        <v>748</v>
      </c>
      <c r="B577" s="119"/>
      <c r="C577" s="119"/>
      <c r="D577" s="119"/>
    </row>
    <row r="578" spans="1:4" ht="15" customHeight="1" x14ac:dyDescent="0.25">
      <c r="A578" s="118" t="s">
        <v>749</v>
      </c>
      <c r="B578" s="119"/>
      <c r="C578" s="119"/>
      <c r="D578" s="119"/>
    </row>
    <row r="579" spans="1:4" ht="15" customHeight="1" x14ac:dyDescent="0.25">
      <c r="A579" s="118" t="s">
        <v>750</v>
      </c>
      <c r="B579" s="119"/>
      <c r="C579" s="119"/>
      <c r="D579" s="119"/>
    </row>
    <row r="580" spans="1:4" ht="15" customHeight="1" x14ac:dyDescent="0.25">
      <c r="A580" s="118" t="s">
        <v>751</v>
      </c>
      <c r="B580" s="119"/>
      <c r="C580" s="119"/>
      <c r="D580" s="119"/>
    </row>
    <row r="581" spans="1:4" ht="15" customHeight="1" x14ac:dyDescent="0.25">
      <c r="A581" s="118" t="s">
        <v>752</v>
      </c>
      <c r="B581" s="119"/>
      <c r="C581" s="119"/>
      <c r="D581" s="119"/>
    </row>
    <row r="582" spans="1:4" ht="15" customHeight="1" x14ac:dyDescent="0.25">
      <c r="A582" s="118" t="s">
        <v>753</v>
      </c>
      <c r="B582" s="119"/>
      <c r="C582" s="119"/>
      <c r="D582" s="119"/>
    </row>
    <row r="583" spans="1:4" ht="15" customHeight="1" x14ac:dyDescent="0.25">
      <c r="A583" s="118" t="s">
        <v>754</v>
      </c>
      <c r="B583" s="119"/>
      <c r="C583" s="119"/>
      <c r="D583" s="119"/>
    </row>
    <row r="584" spans="1:4" ht="15" customHeight="1" x14ac:dyDescent="0.25">
      <c r="A584" s="118" t="s">
        <v>755</v>
      </c>
      <c r="B584" s="119"/>
      <c r="C584" s="119"/>
      <c r="D584" s="119"/>
    </row>
    <row r="585" spans="1:4" ht="15" customHeight="1" x14ac:dyDescent="0.25">
      <c r="A585" s="118" t="s">
        <v>756</v>
      </c>
      <c r="B585" s="119"/>
      <c r="C585" s="119"/>
      <c r="D585" s="119"/>
    </row>
    <row r="586" spans="1:4" ht="15" customHeight="1" x14ac:dyDescent="0.25">
      <c r="A586" s="118" t="s">
        <v>757</v>
      </c>
      <c r="B586" s="119"/>
      <c r="C586" s="119"/>
      <c r="D586" s="119"/>
    </row>
    <row r="587" spans="1:4" ht="15" customHeight="1" x14ac:dyDescent="0.25">
      <c r="A587" s="118" t="s">
        <v>758</v>
      </c>
      <c r="B587" s="119"/>
      <c r="C587" s="119"/>
      <c r="D587" s="119"/>
    </row>
    <row r="588" spans="1:4" ht="15" customHeight="1" x14ac:dyDescent="0.25">
      <c r="A588" s="118" t="s">
        <v>759</v>
      </c>
      <c r="B588" s="119"/>
      <c r="C588" s="119"/>
      <c r="D588" s="119"/>
    </row>
    <row r="589" spans="1:4" ht="15" customHeight="1" x14ac:dyDescent="0.25">
      <c r="A589" s="118" t="s">
        <v>760</v>
      </c>
      <c r="B589" s="119"/>
      <c r="C589" s="119"/>
      <c r="D589" s="119"/>
    </row>
    <row r="590" spans="1:4" ht="15" customHeight="1" x14ac:dyDescent="0.25">
      <c r="A590" s="118" t="s">
        <v>761</v>
      </c>
      <c r="B590" s="119"/>
      <c r="C590" s="119"/>
      <c r="D590" s="119"/>
    </row>
    <row r="591" spans="1:4" ht="15" customHeight="1" x14ac:dyDescent="0.25">
      <c r="A591" s="118" t="s">
        <v>762</v>
      </c>
      <c r="B591" s="119"/>
      <c r="C591" s="119"/>
      <c r="D591" s="119"/>
    </row>
    <row r="592" spans="1:4" ht="15" customHeight="1" x14ac:dyDescent="0.25">
      <c r="A592" s="118" t="s">
        <v>763</v>
      </c>
      <c r="B592" s="119"/>
      <c r="C592" s="119"/>
      <c r="D592" s="119"/>
    </row>
    <row r="593" spans="1:4" ht="15" customHeight="1" x14ac:dyDescent="0.25">
      <c r="A593" s="118" t="s">
        <v>764</v>
      </c>
      <c r="B593" s="119"/>
      <c r="C593" s="119"/>
      <c r="D593" s="119"/>
    </row>
    <row r="594" spans="1:4" ht="15" customHeight="1" x14ac:dyDescent="0.25">
      <c r="A594" s="118" t="s">
        <v>765</v>
      </c>
      <c r="B594" s="119"/>
      <c r="C594" s="119"/>
      <c r="D594" s="119"/>
    </row>
    <row r="595" spans="1:4" ht="15" customHeight="1" x14ac:dyDescent="0.25">
      <c r="A595" s="118" t="s">
        <v>766</v>
      </c>
      <c r="B595" s="119"/>
      <c r="C595" s="119"/>
      <c r="D595" s="119"/>
    </row>
    <row r="596" spans="1:4" ht="15" customHeight="1" x14ac:dyDescent="0.25">
      <c r="A596" s="118" t="s">
        <v>767</v>
      </c>
      <c r="B596" s="119"/>
      <c r="C596" s="119"/>
      <c r="D596" s="119"/>
    </row>
    <row r="597" spans="1:4" ht="15" customHeight="1" x14ac:dyDescent="0.25">
      <c r="A597" s="118" t="s">
        <v>768</v>
      </c>
      <c r="B597" s="119"/>
      <c r="C597" s="119"/>
      <c r="D597" s="119"/>
    </row>
    <row r="598" spans="1:4" ht="15" customHeight="1" x14ac:dyDescent="0.25">
      <c r="A598" s="118" t="s">
        <v>769</v>
      </c>
      <c r="B598" s="119"/>
      <c r="C598" s="119"/>
      <c r="D598" s="119"/>
    </row>
    <row r="599" spans="1:4" ht="15" customHeight="1" x14ac:dyDescent="0.25">
      <c r="A599" s="118" t="s">
        <v>770</v>
      </c>
      <c r="B599" s="119"/>
      <c r="C599" s="119"/>
      <c r="D599" s="119"/>
    </row>
    <row r="600" spans="1:4" ht="15" customHeight="1" x14ac:dyDescent="0.25">
      <c r="A600" s="118" t="s">
        <v>771</v>
      </c>
      <c r="B600" s="119"/>
      <c r="C600" s="119"/>
      <c r="D600" s="119"/>
    </row>
    <row r="601" spans="1:4" ht="15" customHeight="1" x14ac:dyDescent="0.25">
      <c r="A601" s="118" t="s">
        <v>772</v>
      </c>
      <c r="B601" s="119"/>
      <c r="C601" s="119"/>
      <c r="D601" s="119"/>
    </row>
    <row r="602" spans="1:4" ht="15" customHeight="1" x14ac:dyDescent="0.25">
      <c r="A602" s="118" t="s">
        <v>773</v>
      </c>
      <c r="B602" s="119"/>
      <c r="C602" s="119"/>
      <c r="D602" s="119"/>
    </row>
    <row r="603" spans="1:4" ht="15" customHeight="1" x14ac:dyDescent="0.25">
      <c r="A603" s="118" t="s">
        <v>774</v>
      </c>
      <c r="B603" s="119"/>
      <c r="C603" s="119"/>
      <c r="D603" s="119"/>
    </row>
    <row r="604" spans="1:4" ht="15" customHeight="1" x14ac:dyDescent="0.25">
      <c r="A604" s="118" t="s">
        <v>775</v>
      </c>
      <c r="B604" s="119"/>
      <c r="C604" s="119"/>
      <c r="D604" s="119"/>
    </row>
    <row r="605" spans="1:4" ht="15" customHeight="1" x14ac:dyDescent="0.25">
      <c r="A605" s="118" t="s">
        <v>776</v>
      </c>
      <c r="B605" s="119"/>
      <c r="C605" s="119"/>
      <c r="D605" s="119"/>
    </row>
    <row r="606" spans="1:4" ht="15" customHeight="1" x14ac:dyDescent="0.25">
      <c r="A606" s="118" t="s">
        <v>777</v>
      </c>
      <c r="B606" s="119"/>
      <c r="C606" s="119"/>
      <c r="D606" s="119"/>
    </row>
    <row r="607" spans="1:4" ht="15" customHeight="1" x14ac:dyDescent="0.25">
      <c r="A607" s="118" t="s">
        <v>778</v>
      </c>
      <c r="B607" s="119"/>
      <c r="C607" s="119"/>
      <c r="D607" s="119"/>
    </row>
    <row r="608" spans="1:4" ht="15" customHeight="1" x14ac:dyDescent="0.25">
      <c r="A608" s="118" t="s">
        <v>779</v>
      </c>
      <c r="B608" s="119"/>
      <c r="C608" s="119"/>
      <c r="D608" s="119"/>
    </row>
    <row r="609" spans="1:4" ht="15" customHeight="1" x14ac:dyDescent="0.25">
      <c r="A609" s="118" t="s">
        <v>780</v>
      </c>
      <c r="B609" s="119"/>
      <c r="C609" s="119"/>
      <c r="D609" s="119"/>
    </row>
    <row r="610" spans="1:4" ht="15" customHeight="1" x14ac:dyDescent="0.25">
      <c r="A610" s="118" t="s">
        <v>781</v>
      </c>
      <c r="B610" s="119"/>
      <c r="C610" s="119"/>
      <c r="D610" s="119"/>
    </row>
    <row r="611" spans="1:4" ht="15" customHeight="1" x14ac:dyDescent="0.25">
      <c r="A611" s="118" t="s">
        <v>782</v>
      </c>
      <c r="B611" s="119"/>
      <c r="C611" s="119"/>
      <c r="D611" s="119"/>
    </row>
    <row r="612" spans="1:4" ht="15" customHeight="1" x14ac:dyDescent="0.25">
      <c r="A612" s="118" t="s">
        <v>783</v>
      </c>
      <c r="B612" s="119"/>
      <c r="C612" s="119"/>
      <c r="D612" s="119"/>
    </row>
    <row r="613" spans="1:4" ht="15" customHeight="1" x14ac:dyDescent="0.25">
      <c r="A613" s="118" t="s">
        <v>784</v>
      </c>
      <c r="B613" s="119"/>
      <c r="C613" s="119"/>
      <c r="D613" s="119"/>
    </row>
    <row r="614" spans="1:4" ht="15" customHeight="1" x14ac:dyDescent="0.25">
      <c r="A614" s="118" t="s">
        <v>785</v>
      </c>
      <c r="B614" s="119"/>
      <c r="C614" s="119"/>
      <c r="D614" s="119"/>
    </row>
    <row r="615" spans="1:4" ht="15" customHeight="1" x14ac:dyDescent="0.25">
      <c r="A615" s="118" t="s">
        <v>786</v>
      </c>
      <c r="B615" s="119"/>
      <c r="C615" s="119"/>
      <c r="D615" s="119"/>
    </row>
    <row r="616" spans="1:4" ht="15" customHeight="1" x14ac:dyDescent="0.25">
      <c r="A616" s="118" t="s">
        <v>787</v>
      </c>
      <c r="B616" s="119"/>
      <c r="C616" s="119"/>
      <c r="D616" s="119"/>
    </row>
    <row r="617" spans="1:4" ht="15" customHeight="1" x14ac:dyDescent="0.25">
      <c r="A617" s="118" t="s">
        <v>788</v>
      </c>
      <c r="B617" s="119"/>
      <c r="C617" s="119"/>
      <c r="D617" s="119"/>
    </row>
    <row r="618" spans="1:4" ht="15" customHeight="1" x14ac:dyDescent="0.25">
      <c r="A618" s="118" t="s">
        <v>789</v>
      </c>
      <c r="B618" s="119"/>
      <c r="C618" s="119"/>
      <c r="D618" s="119"/>
    </row>
    <row r="619" spans="1:4" ht="15" customHeight="1" x14ac:dyDescent="0.25">
      <c r="A619" s="118" t="s">
        <v>790</v>
      </c>
      <c r="B619" s="119"/>
      <c r="C619" s="119"/>
      <c r="D619" s="119"/>
    </row>
    <row r="620" spans="1:4" ht="15" customHeight="1" x14ac:dyDescent="0.25">
      <c r="A620" s="118" t="s">
        <v>791</v>
      </c>
      <c r="B620" s="119"/>
      <c r="C620" s="119"/>
      <c r="D620" s="119"/>
    </row>
    <row r="621" spans="1:4" ht="15" customHeight="1" x14ac:dyDescent="0.25">
      <c r="A621" s="118" t="s">
        <v>792</v>
      </c>
      <c r="B621" s="119"/>
      <c r="C621" s="119"/>
      <c r="D621" s="119"/>
    </row>
    <row r="622" spans="1:4" ht="15" customHeight="1" x14ac:dyDescent="0.25">
      <c r="A622" s="118" t="s">
        <v>793</v>
      </c>
      <c r="B622" s="119"/>
      <c r="C622" s="119"/>
      <c r="D622" s="119"/>
    </row>
    <row r="623" spans="1:4" ht="15" customHeight="1" x14ac:dyDescent="0.25">
      <c r="A623" s="118" t="s">
        <v>794</v>
      </c>
      <c r="B623" s="119"/>
      <c r="C623" s="119"/>
      <c r="D623" s="119"/>
    </row>
    <row r="624" spans="1:4" ht="15" customHeight="1" x14ac:dyDescent="0.25">
      <c r="A624" s="118" t="s">
        <v>795</v>
      </c>
      <c r="B624" s="119"/>
      <c r="C624" s="119"/>
      <c r="D624" s="119"/>
    </row>
    <row r="625" spans="1:4" ht="15" customHeight="1" x14ac:dyDescent="0.25">
      <c r="A625" s="118" t="s">
        <v>796</v>
      </c>
      <c r="B625" s="119"/>
      <c r="C625" s="119"/>
      <c r="D625" s="119"/>
    </row>
    <row r="626" spans="1:4" ht="15" customHeight="1" x14ac:dyDescent="0.25">
      <c r="A626" s="118" t="s">
        <v>797</v>
      </c>
      <c r="B626" s="119"/>
      <c r="C626" s="119"/>
      <c r="D626" s="119"/>
    </row>
    <row r="627" spans="1:4" ht="15" customHeight="1" x14ac:dyDescent="0.25">
      <c r="A627" s="118" t="s">
        <v>798</v>
      </c>
      <c r="B627" s="119"/>
      <c r="C627" s="119"/>
      <c r="D627" s="119"/>
    </row>
    <row r="628" spans="1:4" ht="15" customHeight="1" x14ac:dyDescent="0.25">
      <c r="A628" s="118" t="s">
        <v>799</v>
      </c>
      <c r="B628" s="119"/>
      <c r="C628" s="119"/>
      <c r="D628" s="119"/>
    </row>
    <row r="629" spans="1:4" ht="15" customHeight="1" x14ac:dyDescent="0.25">
      <c r="A629" s="118" t="s">
        <v>800</v>
      </c>
      <c r="B629" s="119"/>
      <c r="C629" s="119"/>
      <c r="D629" s="119"/>
    </row>
    <row r="630" spans="1:4" ht="15" customHeight="1" x14ac:dyDescent="0.25">
      <c r="A630" s="118" t="s">
        <v>801</v>
      </c>
      <c r="B630" s="119"/>
      <c r="C630" s="119"/>
      <c r="D630" s="119"/>
    </row>
    <row r="631" spans="1:4" ht="15" customHeight="1" x14ac:dyDescent="0.25">
      <c r="A631" s="118" t="s">
        <v>802</v>
      </c>
      <c r="B631" s="119"/>
      <c r="C631" s="119"/>
      <c r="D631" s="119"/>
    </row>
    <row r="632" spans="1:4" ht="15" customHeight="1" x14ac:dyDescent="0.25">
      <c r="A632" s="118" t="s">
        <v>803</v>
      </c>
      <c r="B632" s="119"/>
      <c r="C632" s="119"/>
      <c r="D632" s="119"/>
    </row>
    <row r="633" spans="1:4" ht="15" customHeight="1" x14ac:dyDescent="0.25">
      <c r="A633" s="118" t="s">
        <v>804</v>
      </c>
      <c r="B633" s="119"/>
      <c r="C633" s="119"/>
      <c r="D633" s="119"/>
    </row>
    <row r="634" spans="1:4" ht="15" customHeight="1" x14ac:dyDescent="0.25">
      <c r="A634" s="118" t="s">
        <v>805</v>
      </c>
      <c r="B634" s="119"/>
      <c r="C634" s="119"/>
      <c r="D634" s="119"/>
    </row>
    <row r="635" spans="1:4" ht="15" customHeight="1" x14ac:dyDescent="0.25">
      <c r="A635" s="118" t="s">
        <v>806</v>
      </c>
      <c r="B635" s="119"/>
      <c r="C635" s="119"/>
      <c r="D635" s="119"/>
    </row>
    <row r="636" spans="1:4" ht="15" customHeight="1" x14ac:dyDescent="0.25">
      <c r="A636" s="118" t="s">
        <v>807</v>
      </c>
      <c r="B636" s="119"/>
      <c r="C636" s="119"/>
      <c r="D636" s="119"/>
    </row>
    <row r="637" spans="1:4" ht="15" customHeight="1" x14ac:dyDescent="0.25">
      <c r="A637" s="118" t="s">
        <v>808</v>
      </c>
      <c r="B637" s="119"/>
      <c r="C637" s="119"/>
      <c r="D637" s="119"/>
    </row>
    <row r="638" spans="1:4" ht="15" customHeight="1" x14ac:dyDescent="0.25">
      <c r="A638" s="118" t="s">
        <v>809</v>
      </c>
      <c r="B638" s="119"/>
      <c r="C638" s="119"/>
      <c r="D638" s="119"/>
    </row>
    <row r="639" spans="1:4" ht="15" customHeight="1" x14ac:dyDescent="0.25">
      <c r="A639" s="118" t="s">
        <v>810</v>
      </c>
      <c r="B639" s="119"/>
      <c r="C639" s="119"/>
      <c r="D639" s="119"/>
    </row>
    <row r="640" spans="1:4" ht="15" customHeight="1" x14ac:dyDescent="0.25">
      <c r="A640" s="118" t="s">
        <v>811</v>
      </c>
      <c r="B640" s="119"/>
      <c r="C640" s="119"/>
      <c r="D640" s="119"/>
    </row>
    <row r="641" spans="1:4" ht="15" customHeight="1" x14ac:dyDescent="0.25">
      <c r="A641" s="118" t="s">
        <v>812</v>
      </c>
      <c r="B641" s="119"/>
      <c r="C641" s="119"/>
      <c r="D641" s="119"/>
    </row>
    <row r="642" spans="1:4" ht="15" customHeight="1" x14ac:dyDescent="0.25">
      <c r="A642" s="118" t="s">
        <v>813</v>
      </c>
      <c r="B642" s="119"/>
      <c r="C642" s="119"/>
      <c r="D642" s="119"/>
    </row>
    <row r="643" spans="1:4" ht="15" customHeight="1" x14ac:dyDescent="0.25">
      <c r="A643" s="118" t="s">
        <v>814</v>
      </c>
      <c r="B643" s="119"/>
      <c r="C643" s="119"/>
      <c r="D643" s="119"/>
    </row>
    <row r="644" spans="1:4" ht="15" customHeight="1" x14ac:dyDescent="0.25">
      <c r="A644" s="118" t="s">
        <v>815</v>
      </c>
      <c r="B644" s="119"/>
      <c r="C644" s="119"/>
      <c r="D644" s="119"/>
    </row>
    <row r="645" spans="1:4" ht="15" customHeight="1" x14ac:dyDescent="0.25">
      <c r="A645" s="118" t="s">
        <v>816</v>
      </c>
      <c r="B645" s="119"/>
      <c r="C645" s="119"/>
      <c r="D645" s="119"/>
    </row>
    <row r="646" spans="1:4" ht="15" customHeight="1" x14ac:dyDescent="0.25">
      <c r="A646" s="118" t="s">
        <v>817</v>
      </c>
      <c r="B646" s="119"/>
      <c r="C646" s="119"/>
      <c r="D646" s="119"/>
    </row>
    <row r="647" spans="1:4" ht="15" customHeight="1" x14ac:dyDescent="0.25">
      <c r="A647" s="118" t="s">
        <v>818</v>
      </c>
      <c r="B647" s="119"/>
      <c r="C647" s="119"/>
      <c r="D647" s="119"/>
    </row>
    <row r="648" spans="1:4" ht="15" customHeight="1" x14ac:dyDescent="0.25">
      <c r="A648" s="118" t="s">
        <v>819</v>
      </c>
      <c r="B648" s="119"/>
      <c r="C648" s="119"/>
      <c r="D648" s="119"/>
    </row>
    <row r="649" spans="1:4" ht="15" customHeight="1" x14ac:dyDescent="0.25">
      <c r="A649" s="118" t="s">
        <v>820</v>
      </c>
      <c r="B649" s="119"/>
      <c r="C649" s="119"/>
      <c r="D649" s="119"/>
    </row>
    <row r="650" spans="1:4" ht="15" customHeight="1" x14ac:dyDescent="0.25">
      <c r="A650" s="118" t="s">
        <v>821</v>
      </c>
      <c r="B650" s="119"/>
      <c r="C650" s="119"/>
      <c r="D650" s="119"/>
    </row>
    <row r="651" spans="1:4" ht="15" customHeight="1" x14ac:dyDescent="0.25">
      <c r="A651" s="118" t="s">
        <v>822</v>
      </c>
      <c r="B651" s="119"/>
      <c r="C651" s="119"/>
      <c r="D651" s="119"/>
    </row>
    <row r="652" spans="1:4" ht="15" customHeight="1" x14ac:dyDescent="0.25">
      <c r="A652" s="118" t="s">
        <v>823</v>
      </c>
      <c r="B652" s="119"/>
      <c r="C652" s="119"/>
      <c r="D652" s="119"/>
    </row>
    <row r="653" spans="1:4" ht="15" customHeight="1" x14ac:dyDescent="0.25">
      <c r="A653" s="118" t="s">
        <v>824</v>
      </c>
      <c r="B653" s="119"/>
      <c r="C653" s="119"/>
      <c r="D653" s="119"/>
    </row>
    <row r="654" spans="1:4" ht="15" customHeight="1" x14ac:dyDescent="0.25">
      <c r="A654" s="118" t="s">
        <v>825</v>
      </c>
      <c r="B654" s="119"/>
      <c r="C654" s="119"/>
      <c r="D654" s="119"/>
    </row>
    <row r="655" spans="1:4" ht="15" customHeight="1" x14ac:dyDescent="0.25">
      <c r="A655" s="118" t="s">
        <v>826</v>
      </c>
      <c r="B655" s="119"/>
      <c r="C655" s="119"/>
      <c r="D655" s="119"/>
    </row>
    <row r="656" spans="1:4" ht="15" customHeight="1" x14ac:dyDescent="0.25">
      <c r="A656" s="118" t="s">
        <v>827</v>
      </c>
      <c r="B656" s="119"/>
      <c r="C656" s="119"/>
      <c r="D656" s="119"/>
    </row>
    <row r="657" spans="1:4" ht="15" customHeight="1" x14ac:dyDescent="0.25">
      <c r="A657" s="118" t="s">
        <v>828</v>
      </c>
      <c r="B657" s="119"/>
      <c r="C657" s="119"/>
      <c r="D657" s="119"/>
    </row>
    <row r="658" spans="1:4" ht="15" customHeight="1" x14ac:dyDescent="0.25">
      <c r="A658" s="118" t="s">
        <v>829</v>
      </c>
      <c r="B658" s="119"/>
      <c r="C658" s="119"/>
      <c r="D658" s="119"/>
    </row>
    <row r="659" spans="1:4" ht="15" customHeight="1" x14ac:dyDescent="0.25">
      <c r="A659" s="118" t="s">
        <v>830</v>
      </c>
      <c r="B659" s="119"/>
      <c r="C659" s="119"/>
      <c r="D659" s="119"/>
    </row>
    <row r="660" spans="1:4" ht="15" customHeight="1" x14ac:dyDescent="0.25">
      <c r="A660" s="118" t="s">
        <v>831</v>
      </c>
      <c r="B660" s="119"/>
      <c r="C660" s="119"/>
      <c r="D660" s="119"/>
    </row>
    <row r="661" spans="1:4" ht="15" customHeight="1" x14ac:dyDescent="0.25">
      <c r="A661" s="118" t="s">
        <v>832</v>
      </c>
      <c r="B661" s="119"/>
      <c r="C661" s="119"/>
      <c r="D661" s="119"/>
    </row>
    <row r="662" spans="1:4" ht="15" customHeight="1" x14ac:dyDescent="0.25">
      <c r="A662" s="118" t="s">
        <v>833</v>
      </c>
      <c r="B662" s="119"/>
      <c r="C662" s="119"/>
      <c r="D662" s="119"/>
    </row>
    <row r="663" spans="1:4" ht="15" customHeight="1" x14ac:dyDescent="0.25">
      <c r="A663" s="118" t="s">
        <v>834</v>
      </c>
      <c r="B663" s="119"/>
      <c r="C663" s="119"/>
      <c r="D663" s="119"/>
    </row>
    <row r="664" spans="1:4" ht="15" customHeight="1" x14ac:dyDescent="0.25">
      <c r="A664" s="118" t="s">
        <v>835</v>
      </c>
      <c r="B664" s="119"/>
      <c r="C664" s="119"/>
      <c r="D664" s="119"/>
    </row>
    <row r="665" spans="1:4" ht="15" customHeight="1" x14ac:dyDescent="0.25">
      <c r="A665" s="118" t="s">
        <v>836</v>
      </c>
      <c r="B665" s="119"/>
      <c r="C665" s="119"/>
      <c r="D665" s="119"/>
    </row>
    <row r="666" spans="1:4" ht="15" customHeight="1" x14ac:dyDescent="0.25">
      <c r="A666" s="118" t="s">
        <v>837</v>
      </c>
      <c r="B666" s="119"/>
      <c r="C666" s="119"/>
      <c r="D666" s="119"/>
    </row>
    <row r="667" spans="1:4" ht="15" customHeight="1" x14ac:dyDescent="0.25">
      <c r="A667" s="118" t="s">
        <v>838</v>
      </c>
      <c r="B667" s="119"/>
      <c r="C667" s="119"/>
      <c r="D667" s="119"/>
    </row>
    <row r="668" spans="1:4" ht="15" customHeight="1" x14ac:dyDescent="0.25">
      <c r="A668" s="118" t="s">
        <v>839</v>
      </c>
      <c r="B668" s="119"/>
      <c r="C668" s="119"/>
      <c r="D668" s="119"/>
    </row>
    <row r="669" spans="1:4" ht="15" customHeight="1" x14ac:dyDescent="0.25">
      <c r="A669" s="118" t="s">
        <v>840</v>
      </c>
      <c r="B669" s="119"/>
      <c r="C669" s="119"/>
      <c r="D669" s="119"/>
    </row>
    <row r="670" spans="1:4" ht="15" customHeight="1" x14ac:dyDescent="0.25">
      <c r="A670" s="118" t="s">
        <v>841</v>
      </c>
      <c r="B670" s="119"/>
      <c r="C670" s="119"/>
      <c r="D670" s="119"/>
    </row>
    <row r="671" spans="1:4" ht="15" customHeight="1" x14ac:dyDescent="0.25">
      <c r="A671" s="118" t="s">
        <v>842</v>
      </c>
      <c r="B671" s="119"/>
      <c r="C671" s="119"/>
      <c r="D671" s="119"/>
    </row>
    <row r="672" spans="1:4" ht="15" customHeight="1" x14ac:dyDescent="0.25">
      <c r="A672" s="118" t="s">
        <v>843</v>
      </c>
      <c r="B672" s="119"/>
      <c r="C672" s="119"/>
      <c r="D672" s="119"/>
    </row>
    <row r="673" spans="1:4" ht="15" customHeight="1" x14ac:dyDescent="0.25">
      <c r="A673" s="118" t="s">
        <v>844</v>
      </c>
      <c r="B673" s="119"/>
      <c r="C673" s="119"/>
      <c r="D673" s="119"/>
    </row>
    <row r="674" spans="1:4" ht="15" customHeight="1" x14ac:dyDescent="0.25">
      <c r="A674" s="118" t="s">
        <v>845</v>
      </c>
      <c r="B674" s="119"/>
      <c r="C674" s="119"/>
      <c r="D674" s="119"/>
    </row>
    <row r="675" spans="1:4" ht="15" customHeight="1" x14ac:dyDescent="0.25">
      <c r="A675" s="118" t="s">
        <v>846</v>
      </c>
      <c r="B675" s="119"/>
      <c r="C675" s="119"/>
      <c r="D675" s="119"/>
    </row>
    <row r="676" spans="1:4" ht="15" customHeight="1" x14ac:dyDescent="0.25">
      <c r="A676" s="118" t="s">
        <v>847</v>
      </c>
      <c r="B676" s="119"/>
      <c r="C676" s="119"/>
      <c r="D676" s="119"/>
    </row>
    <row r="677" spans="1:4" ht="15" customHeight="1" x14ac:dyDescent="0.25">
      <c r="A677" s="118" t="s">
        <v>848</v>
      </c>
      <c r="B677" s="119"/>
      <c r="C677" s="119"/>
      <c r="D677" s="119"/>
    </row>
    <row r="678" spans="1:4" ht="15" customHeight="1" x14ac:dyDescent="0.25">
      <c r="A678" s="118" t="s">
        <v>849</v>
      </c>
      <c r="B678" s="119"/>
      <c r="C678" s="119"/>
      <c r="D678" s="119"/>
    </row>
    <row r="679" spans="1:4" ht="15" customHeight="1" x14ac:dyDescent="0.25">
      <c r="A679" s="118" t="s">
        <v>850</v>
      </c>
      <c r="B679" s="119"/>
      <c r="C679" s="119"/>
      <c r="D679" s="119"/>
    </row>
    <row r="680" spans="1:4" ht="15" customHeight="1" x14ac:dyDescent="0.25">
      <c r="A680" s="118" t="s">
        <v>851</v>
      </c>
      <c r="B680" s="119"/>
      <c r="C680" s="119"/>
      <c r="D680" s="119"/>
    </row>
    <row r="681" spans="1:4" ht="15" customHeight="1" x14ac:dyDescent="0.25">
      <c r="A681" s="118" t="s">
        <v>852</v>
      </c>
      <c r="B681" s="119"/>
      <c r="C681" s="119"/>
      <c r="D681" s="119"/>
    </row>
    <row r="682" spans="1:4" ht="15" customHeight="1" x14ac:dyDescent="0.25">
      <c r="A682" s="118" t="s">
        <v>853</v>
      </c>
      <c r="B682" s="119"/>
      <c r="C682" s="119"/>
      <c r="D682" s="119"/>
    </row>
    <row r="683" spans="1:4" ht="15" customHeight="1" x14ac:dyDescent="0.25">
      <c r="A683" s="118" t="s">
        <v>854</v>
      </c>
      <c r="B683" s="119"/>
      <c r="C683" s="119"/>
      <c r="D683" s="119"/>
    </row>
    <row r="684" spans="1:4" ht="15" customHeight="1" x14ac:dyDescent="0.25">
      <c r="A684" s="118" t="s">
        <v>855</v>
      </c>
      <c r="B684" s="119"/>
      <c r="C684" s="119"/>
      <c r="D684" s="119"/>
    </row>
    <row r="685" spans="1:4" ht="15" customHeight="1" x14ac:dyDescent="0.25">
      <c r="A685" s="118" t="s">
        <v>856</v>
      </c>
      <c r="B685" s="119"/>
      <c r="C685" s="119"/>
      <c r="D685" s="119"/>
    </row>
    <row r="686" spans="1:4" ht="15" customHeight="1" x14ac:dyDescent="0.25">
      <c r="A686" s="118" t="s">
        <v>857</v>
      </c>
      <c r="B686" s="119"/>
      <c r="C686" s="119"/>
      <c r="D686" s="119"/>
    </row>
    <row r="687" spans="1:4" ht="15" customHeight="1" x14ac:dyDescent="0.25">
      <c r="A687" s="118" t="s">
        <v>858</v>
      </c>
      <c r="B687" s="119"/>
      <c r="C687" s="119"/>
      <c r="D687" s="119"/>
    </row>
    <row r="688" spans="1:4" ht="15" customHeight="1" x14ac:dyDescent="0.25">
      <c r="A688" s="118" t="s">
        <v>859</v>
      </c>
      <c r="B688" s="119"/>
      <c r="C688" s="119"/>
      <c r="D688" s="119"/>
    </row>
    <row r="689" spans="1:4" ht="15" customHeight="1" x14ac:dyDescent="0.25">
      <c r="A689" s="118" t="s">
        <v>860</v>
      </c>
      <c r="B689" s="119"/>
      <c r="C689" s="119"/>
      <c r="D689" s="119"/>
    </row>
    <row r="690" spans="1:4" ht="15" customHeight="1" x14ac:dyDescent="0.25">
      <c r="A690" s="118" t="s">
        <v>861</v>
      </c>
      <c r="B690" s="119"/>
      <c r="C690" s="119"/>
      <c r="D690" s="119"/>
    </row>
    <row r="691" spans="1:4" ht="15" customHeight="1" x14ac:dyDescent="0.25">
      <c r="A691" s="118" t="s">
        <v>862</v>
      </c>
      <c r="B691" s="119"/>
      <c r="C691" s="119"/>
      <c r="D691" s="119"/>
    </row>
    <row r="692" spans="1:4" ht="15" customHeight="1" x14ac:dyDescent="0.25">
      <c r="A692" s="118" t="s">
        <v>863</v>
      </c>
      <c r="B692" s="119"/>
      <c r="C692" s="119"/>
      <c r="D692" s="119"/>
    </row>
    <row r="693" spans="1:4" ht="15" customHeight="1" x14ac:dyDescent="0.25">
      <c r="A693" s="118" t="s">
        <v>864</v>
      </c>
      <c r="B693" s="119"/>
      <c r="C693" s="119"/>
      <c r="D693" s="119"/>
    </row>
    <row r="694" spans="1:4" ht="15" customHeight="1" x14ac:dyDescent="0.25">
      <c r="A694" s="118" t="s">
        <v>865</v>
      </c>
      <c r="B694" s="119"/>
      <c r="C694" s="119"/>
      <c r="D694" s="119"/>
    </row>
    <row r="695" spans="1:4" ht="15" customHeight="1" x14ac:dyDescent="0.25">
      <c r="A695" s="118" t="s">
        <v>866</v>
      </c>
      <c r="B695" s="119"/>
      <c r="C695" s="119"/>
      <c r="D695" s="119"/>
    </row>
    <row r="696" spans="1:4" ht="15" customHeight="1" x14ac:dyDescent="0.25">
      <c r="A696" s="118" t="s">
        <v>867</v>
      </c>
      <c r="B696" s="119"/>
      <c r="C696" s="119"/>
      <c r="D696" s="119"/>
    </row>
    <row r="697" spans="1:4" ht="15" customHeight="1" x14ac:dyDescent="0.25">
      <c r="A697" s="118" t="s">
        <v>868</v>
      </c>
      <c r="B697" s="119"/>
      <c r="C697" s="119"/>
      <c r="D697" s="119"/>
    </row>
    <row r="698" spans="1:4" ht="15" customHeight="1" x14ac:dyDescent="0.25">
      <c r="A698" s="118" t="s">
        <v>869</v>
      </c>
      <c r="B698" s="119"/>
      <c r="C698" s="119"/>
      <c r="D698" s="119"/>
    </row>
    <row r="699" spans="1:4" ht="15" customHeight="1" x14ac:dyDescent="0.25">
      <c r="A699" s="118" t="s">
        <v>870</v>
      </c>
      <c r="B699" s="119"/>
      <c r="C699" s="119"/>
      <c r="D699" s="119"/>
    </row>
    <row r="700" spans="1:4" ht="15" customHeight="1" x14ac:dyDescent="0.25">
      <c r="A700" s="118" t="s">
        <v>871</v>
      </c>
      <c r="B700" s="119"/>
      <c r="C700" s="119"/>
      <c r="D700" s="119"/>
    </row>
    <row r="701" spans="1:4" ht="15" customHeight="1" x14ac:dyDescent="0.25">
      <c r="A701" s="118" t="s">
        <v>872</v>
      </c>
      <c r="B701" s="119"/>
      <c r="C701" s="119"/>
      <c r="D701" s="119"/>
    </row>
    <row r="702" spans="1:4" ht="15" customHeight="1" x14ac:dyDescent="0.25">
      <c r="A702" s="118" t="s">
        <v>873</v>
      </c>
      <c r="B702" s="119"/>
      <c r="C702" s="119"/>
      <c r="D702" s="119"/>
    </row>
    <row r="703" spans="1:4" ht="15" customHeight="1" x14ac:dyDescent="0.25">
      <c r="A703" s="118" t="s">
        <v>874</v>
      </c>
      <c r="B703" s="119"/>
      <c r="C703" s="119"/>
      <c r="D703" s="119"/>
    </row>
    <row r="704" spans="1:4" ht="15" customHeight="1" x14ac:dyDescent="0.25">
      <c r="A704" s="118" t="s">
        <v>875</v>
      </c>
      <c r="B704" s="119"/>
      <c r="C704" s="119"/>
      <c r="D704" s="119"/>
    </row>
    <row r="705" spans="1:4" ht="15" customHeight="1" x14ac:dyDescent="0.25">
      <c r="A705" s="118" t="s">
        <v>876</v>
      </c>
      <c r="B705" s="119"/>
      <c r="C705" s="119"/>
      <c r="D705" s="119"/>
    </row>
    <row r="706" spans="1:4" ht="15" customHeight="1" x14ac:dyDescent="0.25">
      <c r="A706" s="118" t="s">
        <v>877</v>
      </c>
      <c r="B706" s="119"/>
      <c r="C706" s="119"/>
      <c r="D706" s="119"/>
    </row>
    <row r="707" spans="1:4" ht="15" customHeight="1" x14ac:dyDescent="0.25">
      <c r="A707" s="118" t="s">
        <v>878</v>
      </c>
      <c r="B707" s="119"/>
      <c r="C707" s="119"/>
      <c r="D707" s="119"/>
    </row>
    <row r="708" spans="1:4" ht="15" customHeight="1" x14ac:dyDescent="0.25">
      <c r="A708" s="118" t="s">
        <v>879</v>
      </c>
      <c r="B708" s="119"/>
      <c r="C708" s="119"/>
      <c r="D708" s="119"/>
    </row>
    <row r="709" spans="1:4" ht="15" customHeight="1" x14ac:dyDescent="0.25">
      <c r="A709" s="118" t="s">
        <v>880</v>
      </c>
      <c r="B709" s="119"/>
      <c r="C709" s="119"/>
      <c r="D709" s="119"/>
    </row>
    <row r="710" spans="1:4" ht="15" customHeight="1" x14ac:dyDescent="0.25">
      <c r="A710" s="118" t="s">
        <v>881</v>
      </c>
      <c r="B710" s="119"/>
      <c r="C710" s="119"/>
      <c r="D710" s="119"/>
    </row>
    <row r="711" spans="1:4" ht="15" customHeight="1" x14ac:dyDescent="0.25">
      <c r="A711" s="118" t="s">
        <v>882</v>
      </c>
      <c r="B711" s="119"/>
      <c r="C711" s="119"/>
      <c r="D711" s="119"/>
    </row>
    <row r="712" spans="1:4" ht="15" customHeight="1" x14ac:dyDescent="0.25">
      <c r="A712" s="118" t="s">
        <v>883</v>
      </c>
      <c r="B712" s="119"/>
      <c r="C712" s="119"/>
      <c r="D712" s="119"/>
    </row>
    <row r="713" spans="1:4" ht="15" customHeight="1" x14ac:dyDescent="0.25">
      <c r="A713" s="118" t="s">
        <v>884</v>
      </c>
      <c r="B713" s="119"/>
      <c r="C713" s="119"/>
      <c r="D713" s="119"/>
    </row>
    <row r="714" spans="1:4" ht="15" customHeight="1" x14ac:dyDescent="0.25">
      <c r="A714" s="118" t="s">
        <v>885</v>
      </c>
      <c r="B714" s="119"/>
      <c r="C714" s="119"/>
      <c r="D714" s="119"/>
    </row>
    <row r="715" spans="1:4" ht="15" customHeight="1" x14ac:dyDescent="0.25">
      <c r="A715" s="118" t="s">
        <v>886</v>
      </c>
      <c r="B715" s="119"/>
      <c r="C715" s="119"/>
      <c r="D715" s="119"/>
    </row>
    <row r="716" spans="1:4" ht="15" customHeight="1" x14ac:dyDescent="0.25">
      <c r="A716" s="118" t="s">
        <v>887</v>
      </c>
      <c r="B716" s="119"/>
      <c r="C716" s="119"/>
      <c r="D716" s="119"/>
    </row>
    <row r="717" spans="1:4" ht="15" customHeight="1" x14ac:dyDescent="0.25">
      <c r="A717" s="118" t="s">
        <v>888</v>
      </c>
      <c r="B717" s="119"/>
      <c r="C717" s="119"/>
      <c r="D717" s="119"/>
    </row>
    <row r="718" spans="1:4" ht="15" customHeight="1" x14ac:dyDescent="0.25">
      <c r="A718" s="118" t="s">
        <v>889</v>
      </c>
      <c r="B718" s="119"/>
      <c r="C718" s="119"/>
      <c r="D718" s="119"/>
    </row>
    <row r="719" spans="1:4" ht="15" customHeight="1" x14ac:dyDescent="0.25">
      <c r="A719" s="118" t="s">
        <v>890</v>
      </c>
      <c r="B719" s="119"/>
      <c r="C719" s="119"/>
      <c r="D719" s="119"/>
    </row>
    <row r="720" spans="1:4" ht="15" customHeight="1" x14ac:dyDescent="0.25">
      <c r="A720" s="118" t="s">
        <v>891</v>
      </c>
      <c r="B720" s="119"/>
      <c r="C720" s="119"/>
      <c r="D720" s="119"/>
    </row>
    <row r="721" spans="1:4" ht="15" customHeight="1" x14ac:dyDescent="0.25">
      <c r="A721" s="118" t="s">
        <v>892</v>
      </c>
      <c r="B721" s="119"/>
      <c r="C721" s="119"/>
      <c r="D721" s="119"/>
    </row>
    <row r="722" spans="1:4" ht="15" customHeight="1" x14ac:dyDescent="0.25">
      <c r="A722" s="118" t="s">
        <v>893</v>
      </c>
      <c r="B722" s="119"/>
      <c r="C722" s="119"/>
      <c r="D722" s="119"/>
    </row>
    <row r="723" spans="1:4" ht="15" customHeight="1" x14ac:dyDescent="0.25">
      <c r="A723" s="118" t="s">
        <v>894</v>
      </c>
      <c r="B723" s="119"/>
      <c r="C723" s="119"/>
      <c r="D723" s="119"/>
    </row>
    <row r="724" spans="1:4" ht="15" customHeight="1" x14ac:dyDescent="0.25">
      <c r="A724" s="118" t="s">
        <v>895</v>
      </c>
      <c r="B724" s="119"/>
      <c r="C724" s="119"/>
      <c r="D724" s="119"/>
    </row>
    <row r="725" spans="1:4" ht="15" customHeight="1" x14ac:dyDescent="0.25">
      <c r="A725" s="118" t="s">
        <v>896</v>
      </c>
      <c r="B725" s="119"/>
      <c r="C725" s="119"/>
      <c r="D725" s="119"/>
    </row>
    <row r="726" spans="1:4" ht="15" customHeight="1" x14ac:dyDescent="0.25">
      <c r="A726" s="118" t="s">
        <v>897</v>
      </c>
      <c r="B726" s="119"/>
      <c r="C726" s="119"/>
      <c r="D726" s="119"/>
    </row>
    <row r="727" spans="1:4" ht="15" customHeight="1" x14ac:dyDescent="0.25">
      <c r="A727" s="118" t="s">
        <v>898</v>
      </c>
      <c r="B727" s="119"/>
      <c r="C727" s="119"/>
      <c r="D727" s="119"/>
    </row>
    <row r="728" spans="1:4" ht="15" customHeight="1" x14ac:dyDescent="0.25">
      <c r="A728" s="118" t="s">
        <v>899</v>
      </c>
      <c r="B728" s="119"/>
      <c r="C728" s="119"/>
      <c r="D728" s="119"/>
    </row>
    <row r="729" spans="1:4" ht="15" customHeight="1" x14ac:dyDescent="0.25">
      <c r="A729" s="118" t="s">
        <v>900</v>
      </c>
      <c r="B729" s="119"/>
      <c r="C729" s="119"/>
      <c r="D729" s="119"/>
    </row>
    <row r="730" spans="1:4" ht="15" customHeight="1" x14ac:dyDescent="0.25">
      <c r="A730" s="118" t="s">
        <v>901</v>
      </c>
      <c r="B730" s="119"/>
      <c r="C730" s="119"/>
      <c r="D730" s="119"/>
    </row>
    <row r="731" spans="1:4" ht="15" customHeight="1" x14ac:dyDescent="0.25">
      <c r="A731" s="118" t="s">
        <v>902</v>
      </c>
      <c r="B731" s="119"/>
      <c r="C731" s="119"/>
      <c r="D731" s="119"/>
    </row>
    <row r="732" spans="1:4" ht="15" customHeight="1" x14ac:dyDescent="0.25">
      <c r="A732" s="118" t="s">
        <v>903</v>
      </c>
      <c r="B732" s="119"/>
      <c r="C732" s="119"/>
      <c r="D732" s="119"/>
    </row>
    <row r="733" spans="1:4" ht="15" customHeight="1" x14ac:dyDescent="0.25">
      <c r="A733" s="118" t="s">
        <v>904</v>
      </c>
      <c r="B733" s="119"/>
      <c r="C733" s="119"/>
      <c r="D733" s="119"/>
    </row>
    <row r="734" spans="1:4" ht="15" customHeight="1" x14ac:dyDescent="0.25">
      <c r="A734" s="118" t="s">
        <v>905</v>
      </c>
      <c r="B734" s="119"/>
      <c r="C734" s="119"/>
      <c r="D734" s="119"/>
    </row>
    <row r="735" spans="1:4" ht="15" customHeight="1" x14ac:dyDescent="0.25">
      <c r="A735" s="118" t="s">
        <v>906</v>
      </c>
      <c r="B735" s="119"/>
      <c r="C735" s="119"/>
      <c r="D735" s="119"/>
    </row>
    <row r="736" spans="1:4" ht="15" customHeight="1" x14ac:dyDescent="0.25">
      <c r="A736" s="118" t="s">
        <v>907</v>
      </c>
      <c r="B736" s="119"/>
      <c r="C736" s="119"/>
      <c r="D736" s="119"/>
    </row>
    <row r="737" spans="1:4" ht="15" customHeight="1" x14ac:dyDescent="0.25">
      <c r="A737" s="118" t="s">
        <v>908</v>
      </c>
      <c r="B737" s="119"/>
      <c r="C737" s="119"/>
      <c r="D737" s="119"/>
    </row>
    <row r="738" spans="1:4" ht="15" customHeight="1" x14ac:dyDescent="0.25">
      <c r="A738" s="118" t="s">
        <v>909</v>
      </c>
      <c r="B738" s="119"/>
      <c r="C738" s="119"/>
      <c r="D738" s="119"/>
    </row>
    <row r="739" spans="1:4" ht="15" customHeight="1" x14ac:dyDescent="0.25">
      <c r="A739" s="118" t="s">
        <v>910</v>
      </c>
      <c r="B739" s="119"/>
      <c r="C739" s="119"/>
      <c r="D739" s="119"/>
    </row>
    <row r="740" spans="1:4" ht="15" customHeight="1" x14ac:dyDescent="0.25">
      <c r="A740" s="118" t="s">
        <v>911</v>
      </c>
      <c r="B740" s="119"/>
      <c r="C740" s="119"/>
      <c r="D740" s="119"/>
    </row>
    <row r="741" spans="1:4" ht="15" customHeight="1" x14ac:dyDescent="0.25">
      <c r="A741" s="118" t="s">
        <v>912</v>
      </c>
      <c r="B741" s="119"/>
      <c r="C741" s="119"/>
      <c r="D741" s="119"/>
    </row>
    <row r="742" spans="1:4" ht="15" customHeight="1" x14ac:dyDescent="0.25">
      <c r="A742" s="118" t="s">
        <v>913</v>
      </c>
      <c r="B742" s="119"/>
      <c r="C742" s="119"/>
      <c r="D742" s="119"/>
    </row>
    <row r="743" spans="1:4" ht="15" customHeight="1" x14ac:dyDescent="0.25">
      <c r="A743" s="118" t="s">
        <v>914</v>
      </c>
      <c r="B743" s="119"/>
      <c r="C743" s="119"/>
      <c r="D743" s="119"/>
    </row>
    <row r="744" spans="1:4" ht="15" customHeight="1" x14ac:dyDescent="0.25">
      <c r="A744" s="118" t="s">
        <v>915</v>
      </c>
      <c r="B744" s="119"/>
      <c r="C744" s="119"/>
      <c r="D744" s="119"/>
    </row>
    <row r="745" spans="1:4" ht="15" customHeight="1" x14ac:dyDescent="0.25">
      <c r="A745" s="118" t="s">
        <v>916</v>
      </c>
      <c r="B745" s="119"/>
      <c r="C745" s="119"/>
      <c r="D745" s="119"/>
    </row>
    <row r="746" spans="1:4" ht="15" customHeight="1" x14ac:dyDescent="0.25">
      <c r="A746" s="118" t="s">
        <v>917</v>
      </c>
      <c r="B746" s="119"/>
      <c r="C746" s="119"/>
      <c r="D746" s="119"/>
    </row>
    <row r="747" spans="1:4" ht="15" customHeight="1" x14ac:dyDescent="0.25">
      <c r="A747" s="118" t="s">
        <v>918</v>
      </c>
      <c r="B747" s="119"/>
      <c r="C747" s="119"/>
      <c r="D747" s="119"/>
    </row>
    <row r="748" spans="1:4" ht="15" customHeight="1" x14ac:dyDescent="0.25">
      <c r="A748" s="118" t="s">
        <v>919</v>
      </c>
      <c r="B748" s="119"/>
      <c r="C748" s="119"/>
      <c r="D748" s="119"/>
    </row>
    <row r="749" spans="1:4" ht="15" customHeight="1" x14ac:dyDescent="0.25">
      <c r="A749" s="118" t="s">
        <v>920</v>
      </c>
      <c r="B749" s="119"/>
      <c r="C749" s="119"/>
      <c r="D749" s="119"/>
    </row>
    <row r="750" spans="1:4" ht="15" customHeight="1" x14ac:dyDescent="0.25">
      <c r="A750" s="118" t="s">
        <v>921</v>
      </c>
      <c r="B750" s="119"/>
      <c r="C750" s="119"/>
      <c r="D750" s="119"/>
    </row>
    <row r="751" spans="1:4" ht="15" customHeight="1" x14ac:dyDescent="0.25">
      <c r="A751" s="118" t="s">
        <v>922</v>
      </c>
      <c r="B751" s="119"/>
      <c r="C751" s="119"/>
      <c r="D751" s="119"/>
    </row>
    <row r="752" spans="1:4" ht="15" customHeight="1" x14ac:dyDescent="0.25">
      <c r="A752" s="118" t="s">
        <v>923</v>
      </c>
      <c r="B752" s="119"/>
      <c r="C752" s="119"/>
      <c r="D752" s="119"/>
    </row>
    <row r="753" spans="1:4" ht="15" customHeight="1" x14ac:dyDescent="0.25">
      <c r="A753" s="118" t="s">
        <v>924</v>
      </c>
      <c r="B753" s="119"/>
      <c r="C753" s="119"/>
      <c r="D753" s="119"/>
    </row>
    <row r="754" spans="1:4" ht="15" customHeight="1" x14ac:dyDescent="0.25">
      <c r="A754" s="118" t="s">
        <v>925</v>
      </c>
      <c r="B754" s="119"/>
      <c r="C754" s="119"/>
      <c r="D754" s="119"/>
    </row>
    <row r="755" spans="1:4" ht="15" customHeight="1" x14ac:dyDescent="0.25">
      <c r="A755" s="118" t="s">
        <v>926</v>
      </c>
      <c r="B755" s="119"/>
      <c r="C755" s="119"/>
      <c r="D755" s="119"/>
    </row>
    <row r="756" spans="1:4" ht="15" customHeight="1" x14ac:dyDescent="0.25">
      <c r="A756" s="118" t="s">
        <v>927</v>
      </c>
      <c r="B756" s="119"/>
      <c r="C756" s="119"/>
      <c r="D756" s="119"/>
    </row>
    <row r="757" spans="1:4" ht="15" customHeight="1" x14ac:dyDescent="0.25">
      <c r="A757" s="118" t="s">
        <v>928</v>
      </c>
      <c r="B757" s="119"/>
      <c r="C757" s="119"/>
      <c r="D757" s="119"/>
    </row>
    <row r="758" spans="1:4" ht="15" customHeight="1" x14ac:dyDescent="0.25">
      <c r="A758" s="118" t="s">
        <v>929</v>
      </c>
      <c r="B758" s="119"/>
      <c r="C758" s="119"/>
      <c r="D758" s="119"/>
    </row>
    <row r="759" spans="1:4" ht="15" customHeight="1" x14ac:dyDescent="0.25">
      <c r="A759" s="118" t="s">
        <v>930</v>
      </c>
      <c r="B759" s="119"/>
      <c r="C759" s="119"/>
      <c r="D759" s="119"/>
    </row>
    <row r="760" spans="1:4" ht="15" customHeight="1" x14ac:dyDescent="0.25">
      <c r="A760" s="118" t="s">
        <v>931</v>
      </c>
      <c r="B760" s="119"/>
      <c r="C760" s="119"/>
      <c r="D760" s="119"/>
    </row>
    <row r="761" spans="1:4" ht="15" customHeight="1" x14ac:dyDescent="0.25">
      <c r="A761" s="118" t="s">
        <v>932</v>
      </c>
      <c r="B761" s="119"/>
      <c r="C761" s="119"/>
      <c r="D761" s="119"/>
    </row>
    <row r="762" spans="1:4" ht="15" customHeight="1" x14ac:dyDescent="0.25">
      <c r="A762" s="118" t="s">
        <v>933</v>
      </c>
      <c r="B762" s="119"/>
      <c r="C762" s="119"/>
      <c r="D762" s="119"/>
    </row>
    <row r="763" spans="1:4" ht="15" customHeight="1" x14ac:dyDescent="0.25">
      <c r="A763" s="118" t="s">
        <v>934</v>
      </c>
      <c r="B763" s="119"/>
      <c r="C763" s="119"/>
      <c r="D763" s="119"/>
    </row>
    <row r="764" spans="1:4" ht="15" customHeight="1" x14ac:dyDescent="0.25">
      <c r="A764" s="118" t="s">
        <v>935</v>
      </c>
      <c r="B764" s="119"/>
      <c r="C764" s="119"/>
      <c r="D764" s="119"/>
    </row>
    <row r="765" spans="1:4" ht="15" customHeight="1" x14ac:dyDescent="0.25">
      <c r="A765" s="118" t="s">
        <v>936</v>
      </c>
      <c r="B765" s="119"/>
      <c r="C765" s="119"/>
      <c r="D765" s="119"/>
    </row>
    <row r="766" spans="1:4" ht="15" customHeight="1" x14ac:dyDescent="0.25">
      <c r="A766" s="118" t="s">
        <v>937</v>
      </c>
      <c r="B766" s="119"/>
      <c r="C766" s="119"/>
      <c r="D766" s="119"/>
    </row>
    <row r="767" spans="1:4" ht="15" customHeight="1" x14ac:dyDescent="0.25">
      <c r="A767" s="118" t="s">
        <v>938</v>
      </c>
      <c r="B767" s="119"/>
      <c r="C767" s="119"/>
      <c r="D767" s="119"/>
    </row>
    <row r="768" spans="1:4" ht="15" customHeight="1" x14ac:dyDescent="0.25">
      <c r="A768" s="118" t="s">
        <v>939</v>
      </c>
      <c r="B768" s="119"/>
      <c r="C768" s="119"/>
      <c r="D768" s="119"/>
    </row>
    <row r="769" spans="1:4" ht="15" customHeight="1" x14ac:dyDescent="0.25">
      <c r="A769" s="118" t="s">
        <v>940</v>
      </c>
      <c r="B769" s="119"/>
      <c r="C769" s="119"/>
      <c r="D769" s="119"/>
    </row>
    <row r="770" spans="1:4" ht="15" customHeight="1" x14ac:dyDescent="0.25">
      <c r="A770" s="118" t="s">
        <v>941</v>
      </c>
      <c r="B770" s="119"/>
      <c r="C770" s="119"/>
      <c r="D770" s="119"/>
    </row>
    <row r="771" spans="1:4" ht="15" customHeight="1" x14ac:dyDescent="0.25">
      <c r="A771" s="118" t="s">
        <v>942</v>
      </c>
      <c r="B771" s="119"/>
      <c r="C771" s="119"/>
      <c r="D771" s="119"/>
    </row>
    <row r="772" spans="1:4" ht="15" customHeight="1" x14ac:dyDescent="0.25">
      <c r="A772" s="118" t="s">
        <v>943</v>
      </c>
      <c r="B772" s="119"/>
      <c r="C772" s="119"/>
      <c r="D772" s="119"/>
    </row>
    <row r="773" spans="1:4" ht="15" customHeight="1" x14ac:dyDescent="0.25">
      <c r="A773" s="118" t="s">
        <v>944</v>
      </c>
      <c r="B773" s="119"/>
      <c r="C773" s="119"/>
      <c r="D773" s="119"/>
    </row>
    <row r="774" spans="1:4" ht="15" customHeight="1" x14ac:dyDescent="0.25">
      <c r="A774" s="118" t="s">
        <v>945</v>
      </c>
      <c r="B774" s="119"/>
      <c r="C774" s="119"/>
      <c r="D774" s="119"/>
    </row>
    <row r="775" spans="1:4" ht="15" customHeight="1" x14ac:dyDescent="0.25">
      <c r="A775" s="118" t="s">
        <v>946</v>
      </c>
      <c r="B775" s="119"/>
      <c r="C775" s="119"/>
      <c r="D775" s="119"/>
    </row>
    <row r="776" spans="1:4" ht="15" customHeight="1" x14ac:dyDescent="0.25">
      <c r="A776" s="118" t="s">
        <v>947</v>
      </c>
      <c r="B776" s="119"/>
      <c r="C776" s="119"/>
      <c r="D776" s="119"/>
    </row>
    <row r="777" spans="1:4" ht="15" customHeight="1" x14ac:dyDescent="0.25">
      <c r="A777" s="118" t="s">
        <v>948</v>
      </c>
      <c r="B777" s="119"/>
      <c r="C777" s="119"/>
      <c r="D777" s="119"/>
    </row>
    <row r="778" spans="1:4" ht="15" customHeight="1" x14ac:dyDescent="0.25">
      <c r="A778" s="118" t="s">
        <v>949</v>
      </c>
      <c r="B778" s="119"/>
      <c r="C778" s="119"/>
      <c r="D778" s="119"/>
    </row>
    <row r="779" spans="1:4" ht="15" customHeight="1" x14ac:dyDescent="0.25">
      <c r="A779" s="118" t="s">
        <v>950</v>
      </c>
      <c r="B779" s="119"/>
      <c r="C779" s="119"/>
      <c r="D779" s="119"/>
    </row>
    <row r="780" spans="1:4" ht="15" customHeight="1" x14ac:dyDescent="0.25">
      <c r="A780" s="118" t="s">
        <v>951</v>
      </c>
      <c r="B780" s="119"/>
      <c r="C780" s="119"/>
      <c r="D780" s="119"/>
    </row>
    <row r="781" spans="1:4" ht="15" customHeight="1" x14ac:dyDescent="0.25">
      <c r="A781" s="118" t="s">
        <v>952</v>
      </c>
      <c r="B781" s="119"/>
      <c r="C781" s="119"/>
      <c r="D781" s="119"/>
    </row>
    <row r="782" spans="1:4" ht="15" customHeight="1" x14ac:dyDescent="0.25">
      <c r="A782" s="118" t="s">
        <v>953</v>
      </c>
      <c r="B782" s="119"/>
      <c r="C782" s="119"/>
      <c r="D782" s="119"/>
    </row>
    <row r="783" spans="1:4" ht="15" customHeight="1" x14ac:dyDescent="0.25">
      <c r="A783" s="118" t="s">
        <v>954</v>
      </c>
      <c r="B783" s="119"/>
      <c r="C783" s="119"/>
      <c r="D783" s="119"/>
    </row>
    <row r="784" spans="1:4" ht="15" customHeight="1" x14ac:dyDescent="0.25">
      <c r="A784" s="118" t="s">
        <v>955</v>
      </c>
      <c r="B784" s="119"/>
      <c r="C784" s="119"/>
      <c r="D784" s="119"/>
    </row>
    <row r="785" spans="1:4" ht="15" customHeight="1" x14ac:dyDescent="0.25">
      <c r="A785" s="118" t="s">
        <v>956</v>
      </c>
      <c r="B785" s="119"/>
      <c r="C785" s="119"/>
      <c r="D785" s="119"/>
    </row>
    <row r="786" spans="1:4" ht="15" customHeight="1" x14ac:dyDescent="0.25">
      <c r="A786" s="118" t="s">
        <v>957</v>
      </c>
      <c r="B786" s="119"/>
      <c r="C786" s="119"/>
      <c r="D786" s="119"/>
    </row>
    <row r="787" spans="1:4" ht="15" customHeight="1" x14ac:dyDescent="0.25">
      <c r="A787" s="118" t="s">
        <v>958</v>
      </c>
      <c r="B787" s="119"/>
      <c r="C787" s="119"/>
      <c r="D787" s="119"/>
    </row>
    <row r="788" spans="1:4" ht="15" customHeight="1" x14ac:dyDescent="0.25">
      <c r="A788" s="118" t="s">
        <v>959</v>
      </c>
      <c r="B788" s="119"/>
      <c r="C788" s="119"/>
      <c r="D788" s="119"/>
    </row>
    <row r="789" spans="1:4" ht="15" customHeight="1" x14ac:dyDescent="0.25">
      <c r="A789" s="118" t="s">
        <v>960</v>
      </c>
      <c r="B789" s="119"/>
      <c r="C789" s="119"/>
      <c r="D789" s="119"/>
    </row>
    <row r="790" spans="1:4" ht="15" customHeight="1" x14ac:dyDescent="0.25">
      <c r="A790" s="118" t="s">
        <v>961</v>
      </c>
      <c r="B790" s="119"/>
      <c r="C790" s="119"/>
      <c r="D790" s="119"/>
    </row>
    <row r="791" spans="1:4" ht="15" customHeight="1" x14ac:dyDescent="0.25">
      <c r="A791" s="118" t="s">
        <v>962</v>
      </c>
      <c r="B791" s="119"/>
      <c r="C791" s="119"/>
      <c r="D791" s="119"/>
    </row>
    <row r="792" spans="1:4" ht="15" customHeight="1" x14ac:dyDescent="0.25">
      <c r="A792" s="118" t="s">
        <v>963</v>
      </c>
      <c r="B792" s="119"/>
      <c r="C792" s="119"/>
      <c r="D792" s="119"/>
    </row>
    <row r="793" spans="1:4" ht="15" customHeight="1" x14ac:dyDescent="0.25">
      <c r="A793" s="118" t="s">
        <v>964</v>
      </c>
      <c r="B793" s="119"/>
      <c r="C793" s="119"/>
      <c r="D793" s="119"/>
    </row>
    <row r="794" spans="1:4" ht="15" customHeight="1" x14ac:dyDescent="0.25">
      <c r="A794" s="118" t="s">
        <v>965</v>
      </c>
      <c r="B794" s="119"/>
      <c r="C794" s="119"/>
      <c r="D794" s="119"/>
    </row>
    <row r="795" spans="1:4" ht="15" customHeight="1" x14ac:dyDescent="0.25">
      <c r="A795" s="118" t="s">
        <v>966</v>
      </c>
      <c r="B795" s="119"/>
      <c r="C795" s="119"/>
      <c r="D795" s="119"/>
    </row>
    <row r="796" spans="1:4" ht="15" customHeight="1" x14ac:dyDescent="0.25">
      <c r="A796" s="118" t="s">
        <v>967</v>
      </c>
      <c r="B796" s="119"/>
      <c r="C796" s="119"/>
      <c r="D796" s="119"/>
    </row>
    <row r="797" spans="1:4" ht="15" customHeight="1" x14ac:dyDescent="0.25">
      <c r="A797" s="118" t="s">
        <v>968</v>
      </c>
      <c r="B797" s="119"/>
      <c r="C797" s="119"/>
      <c r="D797" s="119"/>
    </row>
    <row r="798" spans="1:4" ht="15" customHeight="1" x14ac:dyDescent="0.25">
      <c r="A798" s="118" t="s">
        <v>969</v>
      </c>
      <c r="B798" s="119"/>
      <c r="C798" s="119"/>
      <c r="D798" s="119"/>
    </row>
    <row r="799" spans="1:4" ht="15" customHeight="1" x14ac:dyDescent="0.25">
      <c r="A799" s="118" t="s">
        <v>970</v>
      </c>
      <c r="B799" s="119"/>
      <c r="C799" s="119"/>
      <c r="D799" s="119"/>
    </row>
    <row r="800" spans="1:4" ht="15" customHeight="1" x14ac:dyDescent="0.25">
      <c r="A800" s="118" t="s">
        <v>971</v>
      </c>
      <c r="B800" s="119"/>
      <c r="C800" s="119"/>
      <c r="D800" s="119"/>
    </row>
    <row r="801" spans="1:4" ht="15" customHeight="1" x14ac:dyDescent="0.25">
      <c r="A801" s="118" t="s">
        <v>972</v>
      </c>
      <c r="B801" s="119"/>
      <c r="C801" s="119"/>
      <c r="D801" s="119"/>
    </row>
    <row r="802" spans="1:4" ht="15" customHeight="1" x14ac:dyDescent="0.25">
      <c r="A802" s="118" t="s">
        <v>973</v>
      </c>
      <c r="B802" s="119"/>
      <c r="C802" s="119"/>
      <c r="D802" s="119"/>
    </row>
    <row r="803" spans="1:4" ht="15" customHeight="1" x14ac:dyDescent="0.25">
      <c r="A803" s="118" t="s">
        <v>974</v>
      </c>
      <c r="B803" s="119"/>
      <c r="C803" s="119"/>
      <c r="D803" s="119"/>
    </row>
    <row r="804" spans="1:4" ht="15" customHeight="1" x14ac:dyDescent="0.25">
      <c r="A804" s="118" t="s">
        <v>975</v>
      </c>
      <c r="B804" s="119"/>
      <c r="C804" s="119"/>
      <c r="D804" s="119"/>
    </row>
    <row r="805" spans="1:4" ht="15" customHeight="1" x14ac:dyDescent="0.25">
      <c r="A805" s="118" t="s">
        <v>976</v>
      </c>
      <c r="B805" s="119"/>
      <c r="C805" s="119"/>
      <c r="D805" s="119"/>
    </row>
    <row r="806" spans="1:4" ht="15" customHeight="1" x14ac:dyDescent="0.25">
      <c r="A806" s="118" t="s">
        <v>977</v>
      </c>
      <c r="B806" s="119"/>
      <c r="C806" s="119"/>
      <c r="D806" s="119"/>
    </row>
    <row r="807" spans="1:4" ht="15" customHeight="1" x14ac:dyDescent="0.25">
      <c r="A807" s="118" t="s">
        <v>978</v>
      </c>
      <c r="B807" s="119"/>
      <c r="C807" s="119"/>
      <c r="D807" s="119"/>
    </row>
    <row r="808" spans="1:4" ht="15" customHeight="1" x14ac:dyDescent="0.25">
      <c r="A808" s="118" t="s">
        <v>979</v>
      </c>
      <c r="B808" s="119"/>
      <c r="C808" s="119"/>
      <c r="D808" s="119"/>
    </row>
    <row r="809" spans="1:4" ht="15" customHeight="1" x14ac:dyDescent="0.25">
      <c r="A809" s="118" t="s">
        <v>980</v>
      </c>
      <c r="B809" s="119"/>
      <c r="C809" s="119"/>
      <c r="D809" s="119"/>
    </row>
    <row r="810" spans="1:4" ht="15" customHeight="1" x14ac:dyDescent="0.25">
      <c r="A810" s="118" t="s">
        <v>981</v>
      </c>
      <c r="B810" s="119"/>
      <c r="C810" s="119"/>
      <c r="D810" s="119"/>
    </row>
    <row r="811" spans="1:4" ht="15" customHeight="1" x14ac:dyDescent="0.25">
      <c r="A811" s="118" t="s">
        <v>982</v>
      </c>
      <c r="B811" s="119"/>
      <c r="C811" s="119"/>
      <c r="D811" s="119"/>
    </row>
    <row r="812" spans="1:4" ht="15" customHeight="1" x14ac:dyDescent="0.25">
      <c r="A812" s="118" t="s">
        <v>983</v>
      </c>
      <c r="B812" s="119"/>
      <c r="C812" s="119"/>
      <c r="D812" s="119"/>
    </row>
    <row r="813" spans="1:4" ht="15" customHeight="1" x14ac:dyDescent="0.25">
      <c r="A813" s="118" t="s">
        <v>984</v>
      </c>
      <c r="B813" s="119"/>
      <c r="C813" s="119"/>
      <c r="D813" s="119"/>
    </row>
    <row r="814" spans="1:4" ht="15" customHeight="1" x14ac:dyDescent="0.25">
      <c r="A814" s="118" t="s">
        <v>985</v>
      </c>
      <c r="B814" s="119"/>
      <c r="C814" s="119"/>
      <c r="D814" s="119"/>
    </row>
    <row r="815" spans="1:4" ht="15" customHeight="1" x14ac:dyDescent="0.25">
      <c r="A815" s="118" t="s">
        <v>986</v>
      </c>
      <c r="B815" s="119"/>
      <c r="C815" s="119"/>
      <c r="D815" s="119"/>
    </row>
    <row r="816" spans="1:4" ht="15" customHeight="1" x14ac:dyDescent="0.25">
      <c r="A816" s="118" t="s">
        <v>987</v>
      </c>
      <c r="B816" s="119"/>
      <c r="C816" s="119"/>
      <c r="D816" s="119"/>
    </row>
    <row r="817" spans="1:4" ht="15" customHeight="1" x14ac:dyDescent="0.25">
      <c r="A817" s="118" t="s">
        <v>988</v>
      </c>
      <c r="B817" s="119"/>
      <c r="C817" s="119"/>
      <c r="D817" s="119"/>
    </row>
    <row r="818" spans="1:4" ht="15" customHeight="1" x14ac:dyDescent="0.25">
      <c r="A818" s="118" t="s">
        <v>989</v>
      </c>
      <c r="B818" s="119"/>
      <c r="C818" s="119"/>
      <c r="D818" s="119"/>
    </row>
    <row r="819" spans="1:4" ht="15" customHeight="1" x14ac:dyDescent="0.25">
      <c r="A819" s="118" t="s">
        <v>990</v>
      </c>
      <c r="B819" s="119"/>
      <c r="C819" s="119"/>
      <c r="D819" s="119"/>
    </row>
    <row r="820" spans="1:4" ht="15" customHeight="1" x14ac:dyDescent="0.25">
      <c r="A820" s="118" t="s">
        <v>991</v>
      </c>
      <c r="B820" s="119"/>
      <c r="C820" s="119"/>
      <c r="D820" s="119"/>
    </row>
    <row r="821" spans="1:4" ht="15" customHeight="1" x14ac:dyDescent="0.25">
      <c r="A821" s="118" t="s">
        <v>992</v>
      </c>
      <c r="B821" s="119"/>
      <c r="C821" s="119"/>
      <c r="D821" s="119"/>
    </row>
    <row r="822" spans="1:4" ht="15" customHeight="1" x14ac:dyDescent="0.25">
      <c r="A822" s="118" t="s">
        <v>993</v>
      </c>
      <c r="B822" s="119"/>
      <c r="C822" s="119"/>
      <c r="D822" s="119"/>
    </row>
    <row r="823" spans="1:4" ht="15" customHeight="1" x14ac:dyDescent="0.25">
      <c r="A823" s="118" t="s">
        <v>994</v>
      </c>
      <c r="B823" s="119"/>
      <c r="C823" s="119"/>
      <c r="D823" s="119"/>
    </row>
    <row r="824" spans="1:4" ht="15" customHeight="1" x14ac:dyDescent="0.25">
      <c r="A824" s="118" t="s">
        <v>995</v>
      </c>
      <c r="B824" s="119"/>
      <c r="C824" s="119"/>
      <c r="D824" s="119"/>
    </row>
    <row r="825" spans="1:4" ht="15" customHeight="1" x14ac:dyDescent="0.25">
      <c r="A825" s="118" t="s">
        <v>996</v>
      </c>
      <c r="B825" s="119"/>
      <c r="C825" s="119"/>
      <c r="D825" s="119"/>
    </row>
    <row r="826" spans="1:4" ht="15" customHeight="1" x14ac:dyDescent="0.25">
      <c r="A826" s="118" t="s">
        <v>997</v>
      </c>
      <c r="B826" s="119"/>
      <c r="C826" s="119"/>
      <c r="D826" s="119"/>
    </row>
    <row r="827" spans="1:4" ht="15" customHeight="1" x14ac:dyDescent="0.25">
      <c r="A827" s="118" t="s">
        <v>998</v>
      </c>
      <c r="B827" s="119"/>
      <c r="C827" s="119"/>
      <c r="D827" s="119"/>
    </row>
    <row r="828" spans="1:4" ht="15" customHeight="1" x14ac:dyDescent="0.25">
      <c r="A828" s="118" t="s">
        <v>999</v>
      </c>
      <c r="B828" s="119"/>
      <c r="C828" s="119"/>
      <c r="D828" s="119"/>
    </row>
    <row r="829" spans="1:4" ht="15" customHeight="1" x14ac:dyDescent="0.25">
      <c r="A829" s="118" t="s">
        <v>1000</v>
      </c>
      <c r="B829" s="119"/>
      <c r="C829" s="119"/>
      <c r="D829" s="119"/>
    </row>
    <row r="830" spans="1:4" ht="15" customHeight="1" x14ac:dyDescent="0.25">
      <c r="A830" s="118" t="s">
        <v>1001</v>
      </c>
      <c r="B830" s="119"/>
      <c r="C830" s="119"/>
      <c r="D830" s="119"/>
    </row>
    <row r="831" spans="1:4" ht="15" customHeight="1" x14ac:dyDescent="0.25">
      <c r="A831" s="118" t="s">
        <v>1002</v>
      </c>
      <c r="B831" s="119"/>
      <c r="C831" s="119"/>
      <c r="D831" s="119"/>
    </row>
    <row r="832" spans="1:4" ht="15" customHeight="1" x14ac:dyDescent="0.25">
      <c r="A832" s="118" t="s">
        <v>1003</v>
      </c>
      <c r="B832" s="119"/>
      <c r="C832" s="119"/>
      <c r="D832" s="119"/>
    </row>
    <row r="833" spans="1:4" ht="15" customHeight="1" x14ac:dyDescent="0.25">
      <c r="A833" s="118" t="s">
        <v>1004</v>
      </c>
      <c r="B833" s="119"/>
      <c r="C833" s="119"/>
      <c r="D833" s="119"/>
    </row>
    <row r="834" spans="1:4" ht="15" customHeight="1" x14ac:dyDescent="0.25">
      <c r="A834" s="118" t="s">
        <v>1005</v>
      </c>
      <c r="B834" s="119"/>
      <c r="C834" s="119"/>
      <c r="D834" s="119"/>
    </row>
    <row r="835" spans="1:4" ht="15" customHeight="1" x14ac:dyDescent="0.25">
      <c r="A835" s="118" t="s">
        <v>1006</v>
      </c>
      <c r="B835" s="119"/>
      <c r="C835" s="119"/>
      <c r="D835" s="119"/>
    </row>
    <row r="836" spans="1:4" ht="15" customHeight="1" x14ac:dyDescent="0.25">
      <c r="A836" s="118" t="s">
        <v>1007</v>
      </c>
      <c r="B836" s="119"/>
      <c r="C836" s="119"/>
      <c r="D836" s="119"/>
    </row>
    <row r="837" spans="1:4" ht="15" customHeight="1" x14ac:dyDescent="0.25">
      <c r="A837" s="118" t="s">
        <v>1008</v>
      </c>
      <c r="B837" s="119"/>
      <c r="C837" s="119"/>
      <c r="D837" s="119"/>
    </row>
    <row r="838" spans="1:4" ht="15" customHeight="1" x14ac:dyDescent="0.25">
      <c r="A838" s="118" t="s">
        <v>1009</v>
      </c>
      <c r="B838" s="119"/>
      <c r="C838" s="119"/>
      <c r="D838" s="119"/>
    </row>
    <row r="839" spans="1:4" ht="15" customHeight="1" x14ac:dyDescent="0.25">
      <c r="A839" s="118" t="s">
        <v>1010</v>
      </c>
      <c r="B839" s="119"/>
      <c r="C839" s="119"/>
      <c r="D839" s="119"/>
    </row>
    <row r="840" spans="1:4" ht="15" customHeight="1" x14ac:dyDescent="0.25">
      <c r="A840" s="118" t="s">
        <v>1011</v>
      </c>
      <c r="B840" s="119"/>
      <c r="C840" s="119"/>
      <c r="D840" s="119"/>
    </row>
    <row r="841" spans="1:4" ht="15" customHeight="1" x14ac:dyDescent="0.25">
      <c r="A841" s="118" t="s">
        <v>1012</v>
      </c>
      <c r="B841" s="119"/>
      <c r="C841" s="119"/>
      <c r="D841" s="119"/>
    </row>
    <row r="842" spans="1:4" ht="15" customHeight="1" x14ac:dyDescent="0.25">
      <c r="A842" s="118" t="s">
        <v>1013</v>
      </c>
      <c r="B842" s="119"/>
      <c r="C842" s="119"/>
      <c r="D842" s="119"/>
    </row>
    <row r="843" spans="1:4" ht="15" customHeight="1" x14ac:dyDescent="0.25">
      <c r="A843" s="118" t="s">
        <v>1014</v>
      </c>
      <c r="B843" s="119"/>
      <c r="C843" s="119"/>
      <c r="D843" s="119"/>
    </row>
    <row r="844" spans="1:4" ht="15" customHeight="1" x14ac:dyDescent="0.25">
      <c r="A844" s="118" t="s">
        <v>1015</v>
      </c>
      <c r="B844" s="119"/>
      <c r="C844" s="119"/>
      <c r="D844" s="119"/>
    </row>
    <row r="845" spans="1:4" ht="15" customHeight="1" x14ac:dyDescent="0.25">
      <c r="A845" s="118" t="s">
        <v>1016</v>
      </c>
      <c r="B845" s="119"/>
      <c r="C845" s="119"/>
      <c r="D845" s="119"/>
    </row>
    <row r="846" spans="1:4" ht="15" customHeight="1" x14ac:dyDescent="0.25">
      <c r="A846" s="118" t="s">
        <v>1017</v>
      </c>
      <c r="B846" s="119"/>
      <c r="C846" s="119"/>
      <c r="D846" s="119"/>
    </row>
    <row r="847" spans="1:4" ht="15" customHeight="1" x14ac:dyDescent="0.25">
      <c r="A847" s="118" t="s">
        <v>1018</v>
      </c>
      <c r="B847" s="119"/>
      <c r="C847" s="119"/>
      <c r="D847" s="119"/>
    </row>
    <row r="848" spans="1:4" ht="15" customHeight="1" x14ac:dyDescent="0.25">
      <c r="A848" s="118" t="s">
        <v>1019</v>
      </c>
      <c r="B848" s="119"/>
      <c r="C848" s="119"/>
      <c r="D848" s="119"/>
    </row>
    <row r="849" spans="1:4" ht="15" customHeight="1" x14ac:dyDescent="0.25">
      <c r="A849" s="118" t="s">
        <v>1020</v>
      </c>
      <c r="B849" s="119"/>
      <c r="C849" s="119"/>
      <c r="D849" s="119"/>
    </row>
    <row r="850" spans="1:4" ht="15" customHeight="1" x14ac:dyDescent="0.25">
      <c r="A850" s="118" t="s">
        <v>1021</v>
      </c>
      <c r="B850" s="119"/>
      <c r="C850" s="119"/>
      <c r="D850" s="119"/>
    </row>
    <row r="851" spans="1:4" ht="15" customHeight="1" x14ac:dyDescent="0.25">
      <c r="A851" s="118" t="s">
        <v>1022</v>
      </c>
      <c r="B851" s="119"/>
      <c r="C851" s="119"/>
      <c r="D851" s="119"/>
    </row>
    <row r="852" spans="1:4" ht="15" customHeight="1" x14ac:dyDescent="0.25">
      <c r="A852" s="118" t="s">
        <v>1023</v>
      </c>
      <c r="B852" s="119"/>
      <c r="C852" s="119"/>
      <c r="D852" s="119"/>
    </row>
    <row r="853" spans="1:4" ht="15" customHeight="1" x14ac:dyDescent="0.25">
      <c r="A853" s="118" t="s">
        <v>1024</v>
      </c>
      <c r="B853" s="119"/>
      <c r="C853" s="119"/>
      <c r="D853" s="119"/>
    </row>
    <row r="854" spans="1:4" ht="15" customHeight="1" x14ac:dyDescent="0.25">
      <c r="A854" s="118" t="s">
        <v>1025</v>
      </c>
      <c r="B854" s="119"/>
      <c r="C854" s="119"/>
      <c r="D854" s="119"/>
    </row>
    <row r="855" spans="1:4" ht="15" customHeight="1" x14ac:dyDescent="0.25">
      <c r="A855" s="118" t="s">
        <v>1026</v>
      </c>
      <c r="B855" s="119"/>
      <c r="C855" s="119"/>
      <c r="D855" s="119"/>
    </row>
  </sheetData>
  <sortState ref="B2:B855">
    <sortCondition ref="B2:B855"/>
  </sortState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Z301"/>
  <sheetViews>
    <sheetView showGridLines="0" tabSelected="1" zoomScaleNormal="100" workbookViewId="0">
      <selection activeCell="B2" sqref="B2:Y2"/>
    </sheetView>
  </sheetViews>
  <sheetFormatPr defaultColWidth="0" defaultRowHeight="15" customHeight="1" zeroHeight="1" x14ac:dyDescent="0.2"/>
  <cols>
    <col min="1" max="1" width="1.7109375" style="124" customWidth="1"/>
    <col min="2" max="25" width="3.7109375" style="124" customWidth="1"/>
    <col min="26" max="26" width="1.7109375" style="124" customWidth="1"/>
    <col min="27" max="16384" width="9.140625" style="124" hidden="1"/>
  </cols>
  <sheetData>
    <row r="1" spans="2:25" ht="9.9499999999999993" customHeight="1" x14ac:dyDescent="0.2"/>
    <row r="2" spans="2:25" ht="30" customHeight="1" x14ac:dyDescent="0.2">
      <c r="B2" s="140" t="s">
        <v>1028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</row>
    <row r="3" spans="2:25" ht="15" customHeight="1" x14ac:dyDescent="0.2"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</row>
    <row r="4" spans="2:25" ht="15" customHeight="1" x14ac:dyDescent="0.2">
      <c r="B4" s="136" t="s">
        <v>1029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</row>
    <row r="5" spans="2:25" ht="15" customHeight="1" x14ac:dyDescent="0.2">
      <c r="B5" s="136" t="s">
        <v>1030</v>
      </c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</row>
    <row r="6" spans="2:25" ht="15" customHeight="1" x14ac:dyDescent="0.2">
      <c r="B6" s="136" t="s">
        <v>1031</v>
      </c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</row>
    <row r="7" spans="2:25" ht="30" customHeight="1" x14ac:dyDescent="0.2">
      <c r="B7" s="136" t="s">
        <v>1032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</row>
    <row r="8" spans="2:25" ht="15" customHeight="1" x14ac:dyDescent="0.2"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</row>
    <row r="9" spans="2:25" ht="15" customHeight="1" x14ac:dyDescent="0.2">
      <c r="B9" s="138" t="s">
        <v>1033</v>
      </c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</row>
    <row r="10" spans="2:25" ht="15" customHeight="1" x14ac:dyDescent="0.2"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</row>
    <row r="11" spans="2:25" s="125" customFormat="1" ht="30" customHeight="1" x14ac:dyDescent="0.2">
      <c r="B11" s="139" t="s">
        <v>1076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</row>
    <row r="12" spans="2:25" ht="30" customHeight="1" x14ac:dyDescent="0.2">
      <c r="B12" s="139" t="s">
        <v>1075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</row>
    <row r="13" spans="2:25" ht="15" customHeight="1" x14ac:dyDescent="0.2"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</row>
    <row r="14" spans="2:25" ht="15" customHeight="1" x14ac:dyDescent="0.2">
      <c r="B14" s="138" t="s">
        <v>1034</v>
      </c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</row>
    <row r="15" spans="2:25" ht="15" customHeight="1" x14ac:dyDescent="0.2"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</row>
    <row r="16" spans="2:25" ht="15" customHeight="1" x14ac:dyDescent="0.2">
      <c r="B16" s="139" t="s">
        <v>1035</v>
      </c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</row>
    <row r="17" spans="2:25" ht="15" customHeight="1" x14ac:dyDescent="0.2">
      <c r="B17" s="139" t="s">
        <v>1036</v>
      </c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</row>
    <row r="18" spans="2:25" ht="120" customHeight="1" x14ac:dyDescent="0.2">
      <c r="B18" s="136" t="s">
        <v>1037</v>
      </c>
      <c r="C18" s="136"/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</row>
    <row r="19" spans="2:25" ht="15" customHeight="1" x14ac:dyDescent="0.2"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</row>
    <row r="20" spans="2:25" ht="15" customHeight="1" x14ac:dyDescent="0.2">
      <c r="B20" s="138" t="s">
        <v>1038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</row>
    <row r="21" spans="2:25" ht="15" customHeight="1" x14ac:dyDescent="0.2">
      <c r="B21" s="137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</row>
    <row r="22" spans="2:25" ht="15" customHeight="1" x14ac:dyDescent="0.2">
      <c r="B22" s="139" t="s">
        <v>1039</v>
      </c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</row>
    <row r="23" spans="2:25" s="125" customFormat="1" ht="15" customHeight="1" x14ac:dyDescent="0.2">
      <c r="B23" s="139" t="s">
        <v>1055</v>
      </c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</row>
    <row r="24" spans="2:25" s="125" customFormat="1" ht="30" customHeight="1" x14ac:dyDescent="0.2">
      <c r="B24" s="136" t="s">
        <v>1056</v>
      </c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</row>
    <row r="25" spans="2:25" ht="15" customHeight="1" x14ac:dyDescent="0.2">
      <c r="B25" s="139" t="s">
        <v>1040</v>
      </c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</row>
    <row r="26" spans="2:25" ht="15" customHeight="1" x14ac:dyDescent="0.2">
      <c r="B26" s="141" t="s">
        <v>1041</v>
      </c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</row>
    <row r="27" spans="2:25" ht="15" customHeight="1" x14ac:dyDescent="0.2">
      <c r="B27" s="141" t="s">
        <v>1042</v>
      </c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</row>
    <row r="28" spans="2:25" ht="15" customHeight="1" x14ac:dyDescent="0.2">
      <c r="B28" s="141" t="s">
        <v>1043</v>
      </c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</row>
    <row r="29" spans="2:25" ht="15" customHeight="1" x14ac:dyDescent="0.2">
      <c r="B29" s="141" t="s">
        <v>1046</v>
      </c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spans="2:25" ht="30" customHeight="1" x14ac:dyDescent="0.2">
      <c r="B30" s="141" t="s">
        <v>1044</v>
      </c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</row>
    <row r="31" spans="2:25" ht="15" customHeight="1" x14ac:dyDescent="0.2">
      <c r="B31" s="141" t="s">
        <v>1047</v>
      </c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</row>
    <row r="32" spans="2:25" ht="30" customHeight="1" x14ac:dyDescent="0.2">
      <c r="B32" s="141" t="s">
        <v>1048</v>
      </c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</row>
    <row r="33" spans="2:25" ht="15" customHeight="1" x14ac:dyDescent="0.2">
      <c r="B33" s="141" t="s">
        <v>1057</v>
      </c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</row>
    <row r="34" spans="2:25" ht="30" customHeight="1" x14ac:dyDescent="0.2">
      <c r="B34" s="141" t="s">
        <v>1049</v>
      </c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</row>
    <row r="35" spans="2:25" ht="15" customHeight="1" x14ac:dyDescent="0.2">
      <c r="B35" s="141" t="s">
        <v>1050</v>
      </c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</row>
    <row r="36" spans="2:25" ht="15" customHeight="1" x14ac:dyDescent="0.2">
      <c r="B36" s="141" t="s">
        <v>1051</v>
      </c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</row>
    <row r="37" spans="2:25" ht="15" customHeight="1" x14ac:dyDescent="0.2">
      <c r="B37" s="141" t="s">
        <v>1052</v>
      </c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ht="15" customHeight="1" x14ac:dyDescent="0.2">
      <c r="B38" s="141" t="s">
        <v>1053</v>
      </c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</row>
    <row r="39" spans="2:25" ht="30" customHeight="1" x14ac:dyDescent="0.2">
      <c r="B39" s="141" t="s">
        <v>1054</v>
      </c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</row>
    <row r="40" spans="2:25" ht="30" customHeight="1" x14ac:dyDescent="0.2">
      <c r="B40" s="139" t="s">
        <v>1058</v>
      </c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</row>
    <row r="41" spans="2:25" ht="15" customHeight="1" x14ac:dyDescent="0.2">
      <c r="B41" s="141" t="s">
        <v>1045</v>
      </c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</row>
    <row r="42" spans="2:25" ht="15" customHeight="1" x14ac:dyDescent="0.2"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</row>
    <row r="43" spans="2:25" ht="15" customHeight="1" x14ac:dyDescent="0.2">
      <c r="B43" s="142" t="s">
        <v>1059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</row>
    <row r="44" spans="2:25" ht="15" customHeight="1" x14ac:dyDescent="0.2">
      <c r="B44" s="139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39"/>
      <c r="V44" s="139"/>
      <c r="W44" s="139"/>
      <c r="X44" s="139"/>
      <c r="Y44" s="139"/>
    </row>
    <row r="45" spans="2:25" ht="15" customHeight="1" x14ac:dyDescent="0.2">
      <c r="B45" s="139" t="s">
        <v>1060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</row>
    <row r="46" spans="2:25" ht="15" customHeight="1" x14ac:dyDescent="0.2">
      <c r="B46" s="139" t="s">
        <v>1061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</row>
    <row r="47" spans="2:25" ht="15" customHeight="1" x14ac:dyDescent="0.2">
      <c r="B47" s="139" t="s">
        <v>1062</v>
      </c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</row>
    <row r="48" spans="2:25" ht="15" customHeight="1" x14ac:dyDescent="0.2">
      <c r="B48" s="139" t="s">
        <v>1063</v>
      </c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</row>
    <row r="49" spans="2:25" ht="15" customHeight="1" x14ac:dyDescent="0.2">
      <c r="B49" s="139" t="s">
        <v>1064</v>
      </c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39"/>
      <c r="V49" s="139"/>
      <c r="W49" s="139"/>
      <c r="X49" s="139"/>
      <c r="Y49" s="139"/>
    </row>
    <row r="50" spans="2:25" ht="15" customHeight="1" x14ac:dyDescent="0.2">
      <c r="B50" s="139" t="s">
        <v>1066</v>
      </c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39"/>
      <c r="V50" s="139"/>
      <c r="W50" s="139"/>
      <c r="X50" s="139"/>
      <c r="Y50" s="139"/>
    </row>
    <row r="51" spans="2:25" ht="15" customHeight="1" x14ac:dyDescent="0.2">
      <c r="B51" s="139" t="s">
        <v>1065</v>
      </c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</row>
    <row r="52" spans="2:25" ht="15" customHeight="1" x14ac:dyDescent="0.2">
      <c r="B52" s="139" t="s">
        <v>1067</v>
      </c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</row>
    <row r="53" spans="2:25" ht="15" customHeight="1" x14ac:dyDescent="0.2">
      <c r="B53" s="139" t="s">
        <v>1068</v>
      </c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</row>
    <row r="54" spans="2:25" ht="15" customHeight="1" x14ac:dyDescent="0.2">
      <c r="B54" s="143" t="s">
        <v>1074</v>
      </c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</row>
    <row r="55" spans="2:25" ht="15" customHeight="1" x14ac:dyDescent="0.2">
      <c r="B55" s="139"/>
      <c r="C55" s="139"/>
      <c r="D55" s="139"/>
      <c r="E55" s="139"/>
      <c r="F55" s="139"/>
      <c r="G55" s="139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</row>
    <row r="56" spans="2:25" ht="15" customHeight="1" x14ac:dyDescent="0.2">
      <c r="B56" s="142" t="s">
        <v>1069</v>
      </c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</row>
    <row r="57" spans="2:25" ht="15" customHeight="1" x14ac:dyDescent="0.2"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</row>
    <row r="58" spans="2:25" ht="30" customHeight="1" x14ac:dyDescent="0.2">
      <c r="B58" s="139" t="s">
        <v>1070</v>
      </c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</row>
    <row r="59" spans="2:25" ht="15" customHeight="1" x14ac:dyDescent="0.2">
      <c r="B59" s="139" t="s">
        <v>1071</v>
      </c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</row>
    <row r="60" spans="2:25" ht="15" customHeight="1" x14ac:dyDescent="0.2">
      <c r="B60" s="139" t="s">
        <v>1072</v>
      </c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39"/>
      <c r="U60" s="139"/>
      <c r="V60" s="139"/>
      <c r="W60" s="139"/>
      <c r="X60" s="139"/>
      <c r="Y60" s="139"/>
    </row>
    <row r="61" spans="2:25" ht="15" customHeight="1" x14ac:dyDescent="0.2">
      <c r="B61" s="139" t="s">
        <v>1073</v>
      </c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</row>
    <row r="62" spans="2:25" ht="15" customHeight="1" x14ac:dyDescent="0.2">
      <c r="B62" s="139" t="s">
        <v>1064</v>
      </c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</row>
    <row r="63" spans="2:25" ht="15" customHeight="1" x14ac:dyDescent="0.2">
      <c r="B63" s="139" t="s">
        <v>1066</v>
      </c>
      <c r="C63" s="139"/>
      <c r="D63" s="139"/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</row>
    <row r="64" spans="2:25" ht="15" customHeight="1" x14ac:dyDescent="0.2">
      <c r="B64" s="139" t="s">
        <v>1065</v>
      </c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39"/>
      <c r="S64" s="139"/>
      <c r="T64" s="139"/>
      <c r="U64" s="139"/>
      <c r="V64" s="139"/>
      <c r="W64" s="139"/>
      <c r="X64" s="139"/>
      <c r="Y64" s="139"/>
    </row>
    <row r="65" spans="2:25" ht="15" customHeight="1" x14ac:dyDescent="0.2">
      <c r="B65" s="139" t="s">
        <v>1067</v>
      </c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139"/>
      <c r="U65" s="139"/>
      <c r="V65" s="139"/>
      <c r="W65" s="139"/>
      <c r="X65" s="139"/>
      <c r="Y65" s="139"/>
    </row>
    <row r="66" spans="2:25" ht="15" customHeight="1" x14ac:dyDescent="0.2">
      <c r="B66" s="139" t="s">
        <v>1068</v>
      </c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</row>
    <row r="67" spans="2:25" ht="15" customHeight="1" x14ac:dyDescent="0.2">
      <c r="B67" s="143" t="s">
        <v>1074</v>
      </c>
      <c r="C67" s="139"/>
      <c r="D67" s="139"/>
      <c r="E67" s="139"/>
      <c r="F67" s="139"/>
      <c r="G67" s="139"/>
      <c r="H67" s="139"/>
      <c r="I67" s="139"/>
      <c r="J67" s="139"/>
      <c r="K67" s="139"/>
      <c r="L67" s="139"/>
      <c r="M67" s="139"/>
      <c r="N67" s="139"/>
      <c r="O67" s="139"/>
      <c r="P67" s="139"/>
      <c r="Q67" s="139"/>
      <c r="R67" s="139"/>
      <c r="S67" s="139"/>
      <c r="T67" s="139"/>
      <c r="U67" s="139"/>
      <c r="V67" s="139"/>
      <c r="W67" s="139"/>
      <c r="X67" s="139"/>
      <c r="Y67" s="139"/>
    </row>
    <row r="68" spans="2:25" ht="9.9499999999999993" customHeight="1" x14ac:dyDescent="0.2"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</row>
    <row r="69" spans="2:25" ht="15" hidden="1" customHeight="1" x14ac:dyDescent="0.2"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137"/>
      <c r="U69" s="137"/>
      <c r="V69" s="137"/>
      <c r="W69" s="137"/>
      <c r="X69" s="137"/>
      <c r="Y69" s="137"/>
    </row>
    <row r="70" spans="2:25" ht="15" hidden="1" customHeight="1" x14ac:dyDescent="0.2"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</row>
    <row r="71" spans="2:25" ht="15" hidden="1" customHeight="1" x14ac:dyDescent="0.2"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</row>
    <row r="72" spans="2:25" ht="15" hidden="1" customHeight="1" x14ac:dyDescent="0.2"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  <c r="N72" s="137"/>
      <c r="O72" s="137"/>
      <c r="P72" s="137"/>
      <c r="Q72" s="137"/>
      <c r="R72" s="137"/>
      <c r="S72" s="137"/>
      <c r="T72" s="137"/>
      <c r="U72" s="137"/>
      <c r="V72" s="137"/>
      <c r="W72" s="137"/>
      <c r="X72" s="137"/>
      <c r="Y72" s="137"/>
    </row>
    <row r="73" spans="2:25" ht="15" hidden="1" customHeight="1" x14ac:dyDescent="0.2"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  <c r="N73" s="137"/>
      <c r="O73" s="137"/>
      <c r="P73" s="137"/>
      <c r="Q73" s="137"/>
      <c r="R73" s="137"/>
      <c r="S73" s="137"/>
      <c r="T73" s="137"/>
      <c r="U73" s="137"/>
      <c r="V73" s="137"/>
      <c r="W73" s="137"/>
      <c r="X73" s="137"/>
      <c r="Y73" s="137"/>
    </row>
    <row r="74" spans="2:25" ht="15" hidden="1" customHeight="1" x14ac:dyDescent="0.2"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37"/>
      <c r="Q74" s="137"/>
      <c r="R74" s="137"/>
      <c r="S74" s="137"/>
      <c r="T74" s="137"/>
      <c r="U74" s="137"/>
      <c r="V74" s="137"/>
      <c r="W74" s="137"/>
      <c r="X74" s="137"/>
      <c r="Y74" s="137"/>
    </row>
    <row r="75" spans="2:25" ht="15" hidden="1" customHeight="1" x14ac:dyDescent="0.2"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</row>
    <row r="76" spans="2:25" ht="15" hidden="1" customHeight="1" x14ac:dyDescent="0.2"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</row>
    <row r="77" spans="2:25" ht="15" hidden="1" customHeight="1" x14ac:dyDescent="0.2"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37"/>
      <c r="P77" s="137"/>
      <c r="Q77" s="137"/>
      <c r="R77" s="137"/>
      <c r="S77" s="137"/>
      <c r="T77" s="137"/>
      <c r="U77" s="137"/>
      <c r="V77" s="137"/>
      <c r="W77" s="137"/>
      <c r="X77" s="137"/>
      <c r="Y77" s="137"/>
    </row>
    <row r="78" spans="2:25" ht="15" hidden="1" customHeight="1" x14ac:dyDescent="0.2"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  <c r="N78" s="137"/>
      <c r="O78" s="137"/>
      <c r="P78" s="137"/>
      <c r="Q78" s="137"/>
      <c r="R78" s="137"/>
      <c r="S78" s="137"/>
      <c r="T78" s="137"/>
      <c r="U78" s="137"/>
      <c r="V78" s="137"/>
      <c r="W78" s="137"/>
      <c r="X78" s="137"/>
      <c r="Y78" s="137"/>
    </row>
    <row r="79" spans="2:25" ht="15" hidden="1" customHeight="1" x14ac:dyDescent="0.2"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  <c r="N79" s="137"/>
      <c r="O79" s="137"/>
      <c r="P79" s="137"/>
      <c r="Q79" s="137"/>
      <c r="R79" s="137"/>
      <c r="S79" s="137"/>
      <c r="T79" s="137"/>
      <c r="U79" s="137"/>
      <c r="V79" s="137"/>
      <c r="W79" s="137"/>
      <c r="X79" s="137"/>
      <c r="Y79" s="137"/>
    </row>
    <row r="80" spans="2:25" ht="15" hidden="1" customHeight="1" x14ac:dyDescent="0.2"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  <c r="N80" s="137"/>
      <c r="O80" s="137"/>
      <c r="P80" s="137"/>
      <c r="Q80" s="137"/>
      <c r="R80" s="137"/>
      <c r="S80" s="137"/>
      <c r="T80" s="137"/>
      <c r="U80" s="137"/>
      <c r="V80" s="137"/>
      <c r="W80" s="137"/>
      <c r="X80" s="137"/>
      <c r="Y80" s="137"/>
    </row>
    <row r="81" spans="2:25" ht="15" hidden="1" customHeight="1" x14ac:dyDescent="0.2"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  <c r="N81" s="137"/>
      <c r="O81" s="137"/>
      <c r="P81" s="137"/>
      <c r="Q81" s="137"/>
      <c r="R81" s="137"/>
      <c r="S81" s="137"/>
      <c r="T81" s="137"/>
      <c r="U81" s="137"/>
      <c r="V81" s="137"/>
      <c r="W81" s="137"/>
      <c r="X81" s="137"/>
      <c r="Y81" s="137"/>
    </row>
    <row r="82" spans="2:25" ht="15" hidden="1" customHeight="1" x14ac:dyDescent="0.2"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  <c r="N82" s="137"/>
      <c r="O82" s="137"/>
      <c r="P82" s="137"/>
      <c r="Q82" s="137"/>
      <c r="R82" s="137"/>
      <c r="S82" s="137"/>
      <c r="T82" s="137"/>
      <c r="U82" s="137"/>
      <c r="V82" s="137"/>
      <c r="W82" s="137"/>
      <c r="X82" s="137"/>
      <c r="Y82" s="137"/>
    </row>
    <row r="83" spans="2:25" ht="15" hidden="1" customHeight="1" x14ac:dyDescent="0.2"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  <c r="N83" s="137"/>
      <c r="O83" s="137"/>
      <c r="P83" s="137"/>
      <c r="Q83" s="137"/>
      <c r="R83" s="137"/>
      <c r="S83" s="137"/>
      <c r="T83" s="137"/>
      <c r="U83" s="137"/>
      <c r="V83" s="137"/>
      <c r="W83" s="137"/>
      <c r="X83" s="137"/>
      <c r="Y83" s="137"/>
    </row>
    <row r="84" spans="2:25" ht="15" hidden="1" customHeight="1" x14ac:dyDescent="0.2"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  <c r="N84" s="137"/>
      <c r="O84" s="137"/>
      <c r="P84" s="137"/>
      <c r="Q84" s="137"/>
      <c r="R84" s="137"/>
      <c r="S84" s="137"/>
      <c r="T84" s="137"/>
      <c r="U84" s="137"/>
      <c r="V84" s="137"/>
      <c r="W84" s="137"/>
      <c r="X84" s="137"/>
      <c r="Y84" s="137"/>
    </row>
    <row r="85" spans="2:25" ht="15" hidden="1" customHeight="1" x14ac:dyDescent="0.2"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7"/>
      <c r="Q85" s="137"/>
      <c r="R85" s="137"/>
      <c r="S85" s="137"/>
      <c r="T85" s="137"/>
      <c r="U85" s="137"/>
      <c r="V85" s="137"/>
      <c r="W85" s="137"/>
      <c r="X85" s="137"/>
      <c r="Y85" s="137"/>
    </row>
    <row r="86" spans="2:25" ht="15" hidden="1" customHeight="1" x14ac:dyDescent="0.2"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137"/>
      <c r="Y86" s="137"/>
    </row>
    <row r="87" spans="2:25" ht="15" hidden="1" customHeight="1" x14ac:dyDescent="0.2"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</row>
    <row r="88" spans="2:25" ht="15" hidden="1" customHeight="1" x14ac:dyDescent="0.2"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  <c r="N88" s="137"/>
      <c r="O88" s="137"/>
      <c r="P88" s="137"/>
      <c r="Q88" s="137"/>
      <c r="R88" s="137"/>
      <c r="S88" s="137"/>
      <c r="T88" s="137"/>
      <c r="U88" s="137"/>
      <c r="V88" s="137"/>
      <c r="W88" s="137"/>
      <c r="X88" s="137"/>
      <c r="Y88" s="137"/>
    </row>
    <row r="89" spans="2:25" ht="15" hidden="1" customHeight="1" x14ac:dyDescent="0.2"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  <c r="N89" s="137"/>
      <c r="O89" s="137"/>
      <c r="P89" s="137"/>
      <c r="Q89" s="137"/>
      <c r="R89" s="137"/>
      <c r="S89" s="137"/>
      <c r="T89" s="137"/>
      <c r="U89" s="137"/>
      <c r="V89" s="137"/>
      <c r="W89" s="137"/>
      <c r="X89" s="137"/>
      <c r="Y89" s="137"/>
    </row>
    <row r="90" spans="2:25" ht="15" hidden="1" customHeight="1" x14ac:dyDescent="0.2"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  <c r="N90" s="137"/>
      <c r="O90" s="137"/>
      <c r="P90" s="137"/>
      <c r="Q90" s="137"/>
      <c r="R90" s="137"/>
      <c r="S90" s="137"/>
      <c r="T90" s="137"/>
      <c r="U90" s="137"/>
      <c r="V90" s="137"/>
      <c r="W90" s="137"/>
      <c r="X90" s="137"/>
      <c r="Y90" s="137"/>
    </row>
    <row r="91" spans="2:25" ht="15" hidden="1" customHeight="1" x14ac:dyDescent="0.2"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  <c r="N91" s="137"/>
      <c r="O91" s="137"/>
      <c r="P91" s="137"/>
      <c r="Q91" s="137"/>
      <c r="R91" s="137"/>
      <c r="S91" s="137"/>
      <c r="T91" s="137"/>
      <c r="U91" s="137"/>
      <c r="V91" s="137"/>
      <c r="W91" s="137"/>
      <c r="X91" s="137"/>
      <c r="Y91" s="137"/>
    </row>
    <row r="92" spans="2:25" ht="15" hidden="1" customHeight="1" x14ac:dyDescent="0.2"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  <c r="N92" s="137"/>
      <c r="O92" s="137"/>
      <c r="P92" s="137"/>
      <c r="Q92" s="137"/>
      <c r="R92" s="137"/>
      <c r="S92" s="137"/>
      <c r="T92" s="137"/>
      <c r="U92" s="137"/>
      <c r="V92" s="137"/>
      <c r="W92" s="137"/>
      <c r="X92" s="137"/>
      <c r="Y92" s="137"/>
    </row>
    <row r="93" spans="2:25" ht="15" hidden="1" customHeight="1" x14ac:dyDescent="0.2"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  <c r="N93" s="137"/>
      <c r="O93" s="137"/>
      <c r="P93" s="137"/>
      <c r="Q93" s="137"/>
      <c r="R93" s="137"/>
      <c r="S93" s="137"/>
      <c r="T93" s="137"/>
      <c r="U93" s="137"/>
      <c r="V93" s="137"/>
      <c r="W93" s="137"/>
      <c r="X93" s="137"/>
      <c r="Y93" s="137"/>
    </row>
    <row r="94" spans="2:25" ht="15" hidden="1" customHeight="1" x14ac:dyDescent="0.2"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</row>
    <row r="95" spans="2:25" ht="15" hidden="1" customHeight="1" x14ac:dyDescent="0.2"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  <c r="N95" s="137"/>
      <c r="O95" s="137"/>
      <c r="P95" s="137"/>
      <c r="Q95" s="137"/>
      <c r="R95" s="137"/>
      <c r="S95" s="137"/>
      <c r="T95" s="137"/>
      <c r="U95" s="137"/>
      <c r="V95" s="137"/>
      <c r="W95" s="137"/>
      <c r="X95" s="137"/>
      <c r="Y95" s="137"/>
    </row>
    <row r="96" spans="2:25" ht="15" hidden="1" customHeight="1" x14ac:dyDescent="0.2"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</row>
    <row r="97" spans="2:25" ht="15" hidden="1" customHeight="1" x14ac:dyDescent="0.2"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37"/>
      <c r="R97" s="137"/>
      <c r="S97" s="137"/>
      <c r="T97" s="137"/>
      <c r="U97" s="137"/>
      <c r="V97" s="137"/>
      <c r="W97" s="137"/>
      <c r="X97" s="137"/>
      <c r="Y97" s="137"/>
    </row>
    <row r="98" spans="2:25" ht="15" hidden="1" customHeight="1" x14ac:dyDescent="0.2"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  <c r="N98" s="137"/>
      <c r="O98" s="137"/>
      <c r="P98" s="137"/>
      <c r="Q98" s="137"/>
      <c r="R98" s="137"/>
      <c r="S98" s="137"/>
      <c r="T98" s="137"/>
      <c r="U98" s="137"/>
      <c r="V98" s="137"/>
      <c r="W98" s="137"/>
      <c r="X98" s="137"/>
      <c r="Y98" s="137"/>
    </row>
    <row r="99" spans="2:25" ht="15" hidden="1" customHeight="1" x14ac:dyDescent="0.2"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  <c r="N99" s="137"/>
      <c r="O99" s="137"/>
      <c r="P99" s="137"/>
      <c r="Q99" s="137"/>
      <c r="R99" s="137"/>
      <c r="S99" s="137"/>
      <c r="T99" s="137"/>
      <c r="U99" s="137"/>
      <c r="V99" s="137"/>
      <c r="W99" s="137"/>
      <c r="X99" s="137"/>
      <c r="Y99" s="137"/>
    </row>
    <row r="100" spans="2:25" ht="15" hidden="1" customHeight="1" x14ac:dyDescent="0.2"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  <c r="N100" s="137"/>
      <c r="O100" s="137"/>
      <c r="P100" s="137"/>
      <c r="Q100" s="137"/>
      <c r="R100" s="137"/>
      <c r="S100" s="137"/>
      <c r="T100" s="137"/>
      <c r="U100" s="137"/>
      <c r="V100" s="137"/>
      <c r="W100" s="137"/>
      <c r="X100" s="137"/>
      <c r="Y100" s="137"/>
    </row>
    <row r="101" spans="2:25" ht="15" hidden="1" customHeight="1" x14ac:dyDescent="0.2"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7"/>
      <c r="O101" s="137"/>
      <c r="P101" s="137"/>
      <c r="Q101" s="137"/>
      <c r="R101" s="137"/>
      <c r="S101" s="137"/>
      <c r="T101" s="137"/>
      <c r="U101" s="137"/>
      <c r="V101" s="137"/>
      <c r="W101" s="137"/>
      <c r="X101" s="137"/>
      <c r="Y101" s="137"/>
    </row>
    <row r="102" spans="2:25" ht="15" hidden="1" customHeight="1" x14ac:dyDescent="0.2"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  <c r="N102" s="137"/>
      <c r="O102" s="137"/>
      <c r="P102" s="137"/>
      <c r="Q102" s="137"/>
      <c r="R102" s="137"/>
      <c r="S102" s="137"/>
      <c r="T102" s="137"/>
      <c r="U102" s="137"/>
      <c r="V102" s="137"/>
      <c r="W102" s="137"/>
      <c r="X102" s="137"/>
      <c r="Y102" s="137"/>
    </row>
    <row r="103" spans="2:25" ht="15" hidden="1" customHeight="1" x14ac:dyDescent="0.2"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</row>
    <row r="104" spans="2:25" ht="15" hidden="1" customHeight="1" x14ac:dyDescent="0.2"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  <c r="N104" s="137"/>
      <c r="O104" s="137"/>
      <c r="P104" s="137"/>
      <c r="Q104" s="137"/>
      <c r="R104" s="137"/>
      <c r="S104" s="137"/>
      <c r="T104" s="137"/>
      <c r="U104" s="137"/>
      <c r="V104" s="137"/>
      <c r="W104" s="137"/>
      <c r="X104" s="137"/>
      <c r="Y104" s="137"/>
    </row>
    <row r="105" spans="2:25" ht="15" hidden="1" customHeight="1" x14ac:dyDescent="0.2"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  <c r="N105" s="137"/>
      <c r="O105" s="137"/>
      <c r="P105" s="137"/>
      <c r="Q105" s="137"/>
      <c r="R105" s="137"/>
      <c r="S105" s="137"/>
      <c r="T105" s="137"/>
      <c r="U105" s="137"/>
      <c r="V105" s="137"/>
      <c r="W105" s="137"/>
      <c r="X105" s="137"/>
      <c r="Y105" s="137"/>
    </row>
    <row r="106" spans="2:25" ht="15" hidden="1" customHeight="1" x14ac:dyDescent="0.2"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</row>
    <row r="107" spans="2:25" ht="15" hidden="1" customHeight="1" x14ac:dyDescent="0.2"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  <c r="N107" s="137"/>
      <c r="O107" s="137"/>
      <c r="P107" s="137"/>
      <c r="Q107" s="137"/>
      <c r="R107" s="137"/>
      <c r="S107" s="137"/>
      <c r="T107" s="137"/>
      <c r="U107" s="137"/>
      <c r="V107" s="137"/>
      <c r="W107" s="137"/>
      <c r="X107" s="137"/>
      <c r="Y107" s="137"/>
    </row>
    <row r="108" spans="2:25" ht="15" hidden="1" customHeight="1" x14ac:dyDescent="0.2">
      <c r="B108" s="137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  <c r="N108" s="137"/>
      <c r="O108" s="137"/>
      <c r="P108" s="137"/>
      <c r="Q108" s="137"/>
      <c r="R108" s="137"/>
      <c r="S108" s="137"/>
      <c r="T108" s="137"/>
      <c r="U108" s="137"/>
      <c r="V108" s="137"/>
      <c r="W108" s="137"/>
      <c r="X108" s="137"/>
      <c r="Y108" s="137"/>
    </row>
    <row r="109" spans="2:25" ht="15" hidden="1" customHeight="1" x14ac:dyDescent="0.2">
      <c r="B109" s="137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  <c r="N109" s="137"/>
      <c r="O109" s="137"/>
      <c r="P109" s="137"/>
      <c r="Q109" s="137"/>
      <c r="R109" s="137"/>
      <c r="S109" s="137"/>
      <c r="T109" s="137"/>
      <c r="U109" s="137"/>
      <c r="V109" s="137"/>
      <c r="W109" s="137"/>
      <c r="X109" s="137"/>
      <c r="Y109" s="137"/>
    </row>
    <row r="110" spans="2:25" ht="15" hidden="1" customHeight="1" x14ac:dyDescent="0.2">
      <c r="B110" s="137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  <c r="N110" s="137"/>
      <c r="O110" s="137"/>
      <c r="P110" s="137"/>
      <c r="Q110" s="137"/>
      <c r="R110" s="137"/>
      <c r="S110" s="137"/>
      <c r="T110" s="137"/>
      <c r="U110" s="137"/>
      <c r="V110" s="137"/>
      <c r="W110" s="137"/>
      <c r="X110" s="137"/>
      <c r="Y110" s="137"/>
    </row>
    <row r="111" spans="2:25" ht="15" hidden="1" customHeight="1" x14ac:dyDescent="0.2"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</row>
    <row r="112" spans="2:25" ht="15" hidden="1" customHeight="1" x14ac:dyDescent="0.2"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  <c r="N112" s="137"/>
      <c r="O112" s="137"/>
      <c r="P112" s="137"/>
      <c r="Q112" s="137"/>
      <c r="R112" s="137"/>
      <c r="S112" s="137"/>
      <c r="T112" s="137"/>
      <c r="U112" s="137"/>
      <c r="V112" s="137"/>
      <c r="W112" s="137"/>
      <c r="X112" s="137"/>
      <c r="Y112" s="137"/>
    </row>
    <row r="113" spans="2:25" ht="15" hidden="1" customHeight="1" x14ac:dyDescent="0.2">
      <c r="B113" s="137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  <c r="N113" s="137"/>
      <c r="O113" s="137"/>
      <c r="P113" s="137"/>
      <c r="Q113" s="137"/>
      <c r="R113" s="137"/>
      <c r="S113" s="137"/>
      <c r="T113" s="137"/>
      <c r="U113" s="137"/>
      <c r="V113" s="137"/>
      <c r="W113" s="137"/>
      <c r="X113" s="137"/>
      <c r="Y113" s="137"/>
    </row>
    <row r="114" spans="2:25" ht="15" hidden="1" customHeight="1" x14ac:dyDescent="0.2">
      <c r="B114" s="137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  <c r="N114" s="137"/>
      <c r="O114" s="137"/>
      <c r="P114" s="137"/>
      <c r="Q114" s="137"/>
      <c r="R114" s="137"/>
      <c r="S114" s="137"/>
      <c r="T114" s="137"/>
      <c r="U114" s="137"/>
      <c r="V114" s="137"/>
      <c r="W114" s="137"/>
      <c r="X114" s="137"/>
      <c r="Y114" s="137"/>
    </row>
    <row r="115" spans="2:25" ht="15" hidden="1" customHeight="1" x14ac:dyDescent="0.2">
      <c r="B115" s="137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  <c r="N115" s="137"/>
      <c r="O115" s="137"/>
      <c r="P115" s="137"/>
      <c r="Q115" s="137"/>
      <c r="R115" s="137"/>
      <c r="S115" s="137"/>
      <c r="T115" s="137"/>
      <c r="U115" s="137"/>
      <c r="V115" s="137"/>
      <c r="W115" s="137"/>
      <c r="X115" s="137"/>
      <c r="Y115" s="137"/>
    </row>
    <row r="116" spans="2:25" ht="15" hidden="1" customHeight="1" x14ac:dyDescent="0.2">
      <c r="B116" s="137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  <c r="N116" s="137"/>
      <c r="O116" s="137"/>
      <c r="P116" s="137"/>
      <c r="Q116" s="137"/>
      <c r="R116" s="137"/>
      <c r="S116" s="137"/>
      <c r="T116" s="137"/>
      <c r="U116" s="137"/>
      <c r="V116" s="137"/>
      <c r="W116" s="137"/>
      <c r="X116" s="137"/>
      <c r="Y116" s="137"/>
    </row>
    <row r="117" spans="2:25" ht="15" hidden="1" customHeight="1" x14ac:dyDescent="0.2">
      <c r="B117" s="137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  <c r="N117" s="137"/>
      <c r="O117" s="137"/>
      <c r="P117" s="137"/>
      <c r="Q117" s="137"/>
      <c r="R117" s="137"/>
      <c r="S117" s="137"/>
      <c r="T117" s="137"/>
      <c r="U117" s="137"/>
      <c r="V117" s="137"/>
      <c r="W117" s="137"/>
      <c r="X117" s="137"/>
      <c r="Y117" s="137"/>
    </row>
    <row r="118" spans="2:25" ht="15" hidden="1" customHeight="1" x14ac:dyDescent="0.2">
      <c r="B118" s="137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  <c r="N118" s="137"/>
      <c r="O118" s="137"/>
      <c r="P118" s="137"/>
      <c r="Q118" s="137"/>
      <c r="R118" s="137"/>
      <c r="S118" s="137"/>
      <c r="T118" s="137"/>
      <c r="U118" s="137"/>
      <c r="V118" s="137"/>
      <c r="W118" s="137"/>
      <c r="X118" s="137"/>
      <c r="Y118" s="137"/>
    </row>
    <row r="119" spans="2:25" ht="15" hidden="1" customHeight="1" x14ac:dyDescent="0.2">
      <c r="B119" s="137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  <c r="N119" s="137"/>
      <c r="O119" s="137"/>
      <c r="P119" s="137"/>
      <c r="Q119" s="137"/>
      <c r="R119" s="137"/>
      <c r="S119" s="137"/>
      <c r="T119" s="137"/>
      <c r="U119" s="137"/>
      <c r="V119" s="137"/>
      <c r="W119" s="137"/>
      <c r="X119" s="137"/>
      <c r="Y119" s="137"/>
    </row>
    <row r="120" spans="2:25" ht="15" hidden="1" customHeight="1" x14ac:dyDescent="0.2">
      <c r="B120" s="137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  <c r="N120" s="137"/>
      <c r="O120" s="137"/>
      <c r="P120" s="137"/>
      <c r="Q120" s="137"/>
      <c r="R120" s="137"/>
      <c r="S120" s="137"/>
      <c r="T120" s="137"/>
      <c r="U120" s="137"/>
      <c r="V120" s="137"/>
      <c r="W120" s="137"/>
      <c r="X120" s="137"/>
      <c r="Y120" s="137"/>
    </row>
    <row r="121" spans="2:25" ht="15" hidden="1" customHeight="1" x14ac:dyDescent="0.2">
      <c r="B121" s="137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  <c r="N121" s="137"/>
      <c r="O121" s="137"/>
      <c r="P121" s="137"/>
      <c r="Q121" s="137"/>
      <c r="R121" s="137"/>
      <c r="S121" s="137"/>
      <c r="T121" s="137"/>
      <c r="U121" s="137"/>
      <c r="V121" s="137"/>
      <c r="W121" s="137"/>
      <c r="X121" s="137"/>
      <c r="Y121" s="137"/>
    </row>
    <row r="122" spans="2:25" ht="15" hidden="1" customHeight="1" x14ac:dyDescent="0.2">
      <c r="B122" s="137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</row>
    <row r="123" spans="2:25" ht="15" hidden="1" customHeight="1" x14ac:dyDescent="0.2">
      <c r="B123" s="137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  <c r="N123" s="137"/>
      <c r="O123" s="137"/>
      <c r="P123" s="137"/>
      <c r="Q123" s="137"/>
      <c r="R123" s="137"/>
      <c r="S123" s="137"/>
      <c r="T123" s="137"/>
      <c r="U123" s="137"/>
      <c r="V123" s="137"/>
      <c r="W123" s="137"/>
      <c r="X123" s="137"/>
      <c r="Y123" s="137"/>
    </row>
    <row r="124" spans="2:25" ht="15" hidden="1" customHeight="1" x14ac:dyDescent="0.2">
      <c r="B124" s="137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</row>
    <row r="125" spans="2:25" ht="15" hidden="1" customHeight="1" x14ac:dyDescent="0.2">
      <c r="B125" s="137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</row>
    <row r="126" spans="2:25" ht="15" hidden="1" customHeight="1" x14ac:dyDescent="0.2">
      <c r="B126" s="137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</row>
    <row r="127" spans="2:25" ht="15" hidden="1" customHeight="1" x14ac:dyDescent="0.2"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</row>
    <row r="128" spans="2:25" ht="15" hidden="1" customHeight="1" x14ac:dyDescent="0.2">
      <c r="B128" s="137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</row>
    <row r="129" spans="2:25" ht="15" hidden="1" customHeight="1" x14ac:dyDescent="0.2">
      <c r="B129" s="137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</row>
    <row r="130" spans="2:25" ht="15" hidden="1" customHeight="1" x14ac:dyDescent="0.2"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</row>
    <row r="131" spans="2:25" ht="15" hidden="1" customHeight="1" x14ac:dyDescent="0.2">
      <c r="B131" s="137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</row>
    <row r="132" spans="2:25" ht="15" hidden="1" customHeight="1" x14ac:dyDescent="0.2">
      <c r="B132" s="137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</row>
    <row r="133" spans="2:25" ht="15" hidden="1" customHeight="1" x14ac:dyDescent="0.2">
      <c r="B133" s="137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</row>
    <row r="134" spans="2:25" ht="15" hidden="1" customHeight="1" x14ac:dyDescent="0.2">
      <c r="B134" s="137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  <c r="N134" s="137"/>
      <c r="O134" s="137"/>
      <c r="P134" s="137"/>
      <c r="Q134" s="137"/>
      <c r="R134" s="137"/>
      <c r="S134" s="137"/>
      <c r="T134" s="137"/>
      <c r="U134" s="137"/>
      <c r="V134" s="137"/>
      <c r="W134" s="137"/>
      <c r="X134" s="137"/>
      <c r="Y134" s="137"/>
    </row>
    <row r="135" spans="2:25" ht="15" hidden="1" customHeight="1" x14ac:dyDescent="0.2"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  <c r="W135" s="137"/>
      <c r="X135" s="137"/>
      <c r="Y135" s="137"/>
    </row>
    <row r="136" spans="2:25" ht="15" hidden="1" customHeight="1" x14ac:dyDescent="0.2">
      <c r="B136" s="137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  <c r="N136" s="137"/>
      <c r="O136" s="137"/>
      <c r="P136" s="137"/>
      <c r="Q136" s="137"/>
      <c r="R136" s="137"/>
      <c r="S136" s="137"/>
      <c r="T136" s="137"/>
      <c r="U136" s="137"/>
      <c r="V136" s="137"/>
      <c r="W136" s="137"/>
      <c r="X136" s="137"/>
      <c r="Y136" s="137"/>
    </row>
    <row r="137" spans="2:25" ht="15" hidden="1" customHeight="1" x14ac:dyDescent="0.2"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</row>
    <row r="138" spans="2:25" ht="15" hidden="1" customHeight="1" x14ac:dyDescent="0.2">
      <c r="B138" s="137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  <c r="N138" s="137"/>
      <c r="O138" s="137"/>
      <c r="P138" s="137"/>
      <c r="Q138" s="137"/>
      <c r="R138" s="137"/>
      <c r="S138" s="137"/>
      <c r="T138" s="137"/>
      <c r="U138" s="137"/>
      <c r="V138" s="137"/>
      <c r="W138" s="137"/>
      <c r="X138" s="137"/>
      <c r="Y138" s="137"/>
    </row>
    <row r="139" spans="2:25" ht="15" hidden="1" customHeight="1" x14ac:dyDescent="0.2">
      <c r="B139" s="137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</row>
    <row r="140" spans="2:25" ht="15" hidden="1" customHeight="1" x14ac:dyDescent="0.2">
      <c r="B140" s="137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  <c r="N140" s="137"/>
      <c r="O140" s="137"/>
      <c r="P140" s="137"/>
      <c r="Q140" s="137"/>
      <c r="R140" s="137"/>
      <c r="S140" s="137"/>
      <c r="T140" s="137"/>
      <c r="U140" s="137"/>
      <c r="V140" s="137"/>
      <c r="W140" s="137"/>
      <c r="X140" s="137"/>
      <c r="Y140" s="137"/>
    </row>
    <row r="141" spans="2:25" ht="15" hidden="1" customHeight="1" x14ac:dyDescent="0.2">
      <c r="B141" s="137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  <c r="N141" s="137"/>
      <c r="O141" s="137"/>
      <c r="P141" s="137"/>
      <c r="Q141" s="137"/>
      <c r="R141" s="137"/>
      <c r="S141" s="137"/>
      <c r="T141" s="137"/>
      <c r="U141" s="137"/>
      <c r="V141" s="137"/>
      <c r="W141" s="137"/>
      <c r="X141" s="137"/>
      <c r="Y141" s="137"/>
    </row>
    <row r="142" spans="2:25" ht="15" hidden="1" customHeight="1" x14ac:dyDescent="0.2">
      <c r="B142" s="137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  <c r="N142" s="137"/>
      <c r="O142" s="137"/>
      <c r="P142" s="137"/>
      <c r="Q142" s="137"/>
      <c r="R142" s="137"/>
      <c r="S142" s="137"/>
      <c r="T142" s="137"/>
      <c r="U142" s="137"/>
      <c r="V142" s="137"/>
      <c r="W142" s="137"/>
      <c r="X142" s="137"/>
      <c r="Y142" s="137"/>
    </row>
    <row r="143" spans="2:25" ht="15" hidden="1" customHeight="1" x14ac:dyDescent="0.2">
      <c r="B143" s="137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  <c r="N143" s="137"/>
      <c r="O143" s="137"/>
      <c r="P143" s="137"/>
      <c r="Q143" s="137"/>
      <c r="R143" s="137"/>
      <c r="S143" s="137"/>
      <c r="T143" s="137"/>
      <c r="U143" s="137"/>
      <c r="V143" s="137"/>
      <c r="W143" s="137"/>
      <c r="X143" s="137"/>
      <c r="Y143" s="137"/>
    </row>
    <row r="144" spans="2:25" ht="15" hidden="1" customHeight="1" x14ac:dyDescent="0.2">
      <c r="B144" s="137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  <c r="N144" s="137"/>
      <c r="O144" s="137"/>
      <c r="P144" s="137"/>
      <c r="Q144" s="137"/>
      <c r="R144" s="137"/>
      <c r="S144" s="137"/>
      <c r="T144" s="137"/>
      <c r="U144" s="137"/>
      <c r="V144" s="137"/>
      <c r="W144" s="137"/>
      <c r="X144" s="137"/>
      <c r="Y144" s="137"/>
    </row>
    <row r="145" spans="2:25" ht="15" hidden="1" customHeight="1" x14ac:dyDescent="0.2">
      <c r="B145" s="137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137"/>
      <c r="X145" s="137"/>
      <c r="Y145" s="137"/>
    </row>
    <row r="146" spans="2:25" ht="15" hidden="1" customHeight="1" x14ac:dyDescent="0.2"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  <c r="N146" s="137"/>
      <c r="O146" s="137"/>
      <c r="P146" s="137"/>
      <c r="Q146" s="137"/>
      <c r="R146" s="137"/>
      <c r="S146" s="137"/>
      <c r="T146" s="137"/>
      <c r="U146" s="137"/>
      <c r="V146" s="137"/>
      <c r="W146" s="137"/>
      <c r="X146" s="137"/>
      <c r="Y146" s="137"/>
    </row>
    <row r="147" spans="2:25" ht="15" hidden="1" customHeight="1" x14ac:dyDescent="0.2">
      <c r="B147" s="137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  <c r="N147" s="137"/>
      <c r="O147" s="137"/>
      <c r="P147" s="137"/>
      <c r="Q147" s="137"/>
      <c r="R147" s="137"/>
      <c r="S147" s="137"/>
      <c r="T147" s="137"/>
      <c r="U147" s="137"/>
      <c r="V147" s="137"/>
      <c r="W147" s="137"/>
      <c r="X147" s="137"/>
      <c r="Y147" s="137"/>
    </row>
    <row r="148" spans="2:25" ht="15" hidden="1" customHeight="1" x14ac:dyDescent="0.2">
      <c r="B148" s="137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  <c r="N148" s="137"/>
      <c r="O148" s="137"/>
      <c r="P148" s="137"/>
      <c r="Q148" s="137"/>
      <c r="R148" s="137"/>
      <c r="S148" s="137"/>
      <c r="T148" s="137"/>
      <c r="U148" s="137"/>
      <c r="V148" s="137"/>
      <c r="W148" s="137"/>
      <c r="X148" s="137"/>
      <c r="Y148" s="137"/>
    </row>
    <row r="149" spans="2:25" ht="15" hidden="1" customHeight="1" x14ac:dyDescent="0.2">
      <c r="B149" s="137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  <c r="N149" s="137"/>
      <c r="O149" s="137"/>
      <c r="P149" s="137"/>
      <c r="Q149" s="137"/>
      <c r="R149" s="137"/>
      <c r="S149" s="137"/>
      <c r="T149" s="137"/>
      <c r="U149" s="137"/>
      <c r="V149" s="137"/>
      <c r="W149" s="137"/>
      <c r="X149" s="137"/>
      <c r="Y149" s="137"/>
    </row>
    <row r="150" spans="2:25" ht="15" hidden="1" customHeight="1" x14ac:dyDescent="0.2">
      <c r="B150" s="137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  <c r="N150" s="137"/>
      <c r="O150" s="137"/>
      <c r="P150" s="137"/>
      <c r="Q150" s="137"/>
      <c r="R150" s="137"/>
      <c r="S150" s="137"/>
      <c r="T150" s="137"/>
      <c r="U150" s="137"/>
      <c r="V150" s="137"/>
      <c r="W150" s="137"/>
      <c r="X150" s="137"/>
      <c r="Y150" s="137"/>
    </row>
    <row r="151" spans="2:25" ht="15" hidden="1" customHeight="1" x14ac:dyDescent="0.2">
      <c r="B151" s="137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  <c r="N151" s="137"/>
      <c r="O151" s="137"/>
      <c r="P151" s="137"/>
      <c r="Q151" s="137"/>
      <c r="R151" s="137"/>
      <c r="S151" s="137"/>
      <c r="T151" s="137"/>
      <c r="U151" s="137"/>
      <c r="V151" s="137"/>
      <c r="W151" s="137"/>
      <c r="X151" s="137"/>
      <c r="Y151" s="137"/>
    </row>
    <row r="152" spans="2:25" ht="15" hidden="1" customHeight="1" x14ac:dyDescent="0.2">
      <c r="B152" s="137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  <c r="N152" s="137"/>
      <c r="O152" s="137"/>
      <c r="P152" s="137"/>
      <c r="Q152" s="137"/>
      <c r="R152" s="137"/>
      <c r="S152" s="137"/>
      <c r="T152" s="137"/>
      <c r="U152" s="137"/>
      <c r="V152" s="137"/>
      <c r="W152" s="137"/>
      <c r="X152" s="137"/>
      <c r="Y152" s="137"/>
    </row>
    <row r="153" spans="2:25" ht="15" hidden="1" customHeight="1" x14ac:dyDescent="0.2">
      <c r="B153" s="137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  <c r="N153" s="137"/>
      <c r="O153" s="137"/>
      <c r="P153" s="137"/>
      <c r="Q153" s="137"/>
      <c r="R153" s="137"/>
      <c r="S153" s="137"/>
      <c r="T153" s="137"/>
      <c r="U153" s="137"/>
      <c r="V153" s="137"/>
      <c r="W153" s="137"/>
      <c r="X153" s="137"/>
      <c r="Y153" s="137"/>
    </row>
    <row r="154" spans="2:25" ht="15" hidden="1" customHeight="1" x14ac:dyDescent="0.2">
      <c r="B154" s="137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  <c r="N154" s="137"/>
      <c r="O154" s="137"/>
      <c r="P154" s="137"/>
      <c r="Q154" s="137"/>
      <c r="R154" s="137"/>
      <c r="S154" s="137"/>
      <c r="T154" s="137"/>
      <c r="U154" s="137"/>
      <c r="V154" s="137"/>
      <c r="W154" s="137"/>
      <c r="X154" s="137"/>
      <c r="Y154" s="137"/>
    </row>
    <row r="155" spans="2:25" ht="15" hidden="1" customHeight="1" x14ac:dyDescent="0.2"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  <c r="N155" s="137"/>
      <c r="O155" s="137"/>
      <c r="P155" s="137"/>
      <c r="Q155" s="137"/>
      <c r="R155" s="137"/>
      <c r="S155" s="137"/>
      <c r="T155" s="137"/>
      <c r="U155" s="137"/>
      <c r="V155" s="137"/>
      <c r="W155" s="137"/>
      <c r="X155" s="137"/>
      <c r="Y155" s="137"/>
    </row>
    <row r="156" spans="2:25" ht="15" hidden="1" customHeight="1" x14ac:dyDescent="0.2">
      <c r="B156" s="137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  <c r="N156" s="137"/>
      <c r="O156" s="137"/>
      <c r="P156" s="137"/>
      <c r="Q156" s="137"/>
      <c r="R156" s="137"/>
      <c r="S156" s="137"/>
      <c r="T156" s="137"/>
      <c r="U156" s="137"/>
      <c r="V156" s="137"/>
      <c r="W156" s="137"/>
      <c r="X156" s="137"/>
      <c r="Y156" s="137"/>
    </row>
    <row r="157" spans="2:25" ht="15" hidden="1" customHeight="1" x14ac:dyDescent="0.2">
      <c r="B157" s="137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  <c r="N157" s="137"/>
      <c r="O157" s="137"/>
      <c r="P157" s="137"/>
      <c r="Q157" s="137"/>
      <c r="R157" s="137"/>
      <c r="S157" s="137"/>
      <c r="T157" s="137"/>
      <c r="U157" s="137"/>
      <c r="V157" s="137"/>
      <c r="W157" s="137"/>
      <c r="X157" s="137"/>
      <c r="Y157" s="137"/>
    </row>
    <row r="158" spans="2:25" ht="15" hidden="1" customHeight="1" x14ac:dyDescent="0.2">
      <c r="B158" s="137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  <c r="N158" s="137"/>
      <c r="O158" s="137"/>
      <c r="P158" s="137"/>
      <c r="Q158" s="137"/>
      <c r="R158" s="137"/>
      <c r="S158" s="137"/>
      <c r="T158" s="137"/>
      <c r="U158" s="137"/>
      <c r="V158" s="137"/>
      <c r="W158" s="137"/>
      <c r="X158" s="137"/>
      <c r="Y158" s="137"/>
    </row>
    <row r="159" spans="2:25" ht="15" hidden="1" customHeight="1" x14ac:dyDescent="0.2">
      <c r="B159" s="137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  <c r="N159" s="137"/>
      <c r="O159" s="137"/>
      <c r="P159" s="137"/>
      <c r="Q159" s="137"/>
      <c r="R159" s="137"/>
      <c r="S159" s="137"/>
      <c r="T159" s="137"/>
      <c r="U159" s="137"/>
      <c r="V159" s="137"/>
      <c r="W159" s="137"/>
      <c r="X159" s="137"/>
      <c r="Y159" s="137"/>
    </row>
    <row r="160" spans="2:25" ht="15" hidden="1" customHeight="1" x14ac:dyDescent="0.2">
      <c r="B160" s="137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  <c r="N160" s="137"/>
      <c r="O160" s="137"/>
      <c r="P160" s="137"/>
      <c r="Q160" s="137"/>
      <c r="R160" s="137"/>
      <c r="S160" s="137"/>
      <c r="T160" s="137"/>
      <c r="U160" s="137"/>
      <c r="V160" s="137"/>
      <c r="W160" s="137"/>
      <c r="X160" s="137"/>
      <c r="Y160" s="137"/>
    </row>
    <row r="161" spans="2:25" ht="15" hidden="1" customHeight="1" x14ac:dyDescent="0.2">
      <c r="B161" s="137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  <c r="N161" s="137"/>
      <c r="O161" s="137"/>
      <c r="P161" s="137"/>
      <c r="Q161" s="137"/>
      <c r="R161" s="137"/>
      <c r="S161" s="137"/>
      <c r="T161" s="137"/>
      <c r="U161" s="137"/>
      <c r="V161" s="137"/>
      <c r="W161" s="137"/>
      <c r="X161" s="137"/>
      <c r="Y161" s="137"/>
    </row>
    <row r="162" spans="2:25" ht="15" hidden="1" customHeight="1" x14ac:dyDescent="0.2">
      <c r="B162" s="137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  <c r="N162" s="137"/>
      <c r="O162" s="137"/>
      <c r="P162" s="137"/>
      <c r="Q162" s="137"/>
      <c r="R162" s="137"/>
      <c r="S162" s="137"/>
      <c r="T162" s="137"/>
      <c r="U162" s="137"/>
      <c r="V162" s="137"/>
      <c r="W162" s="137"/>
      <c r="X162" s="137"/>
      <c r="Y162" s="137"/>
    </row>
    <row r="163" spans="2:25" ht="15" hidden="1" customHeight="1" x14ac:dyDescent="0.2">
      <c r="B163" s="137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  <c r="N163" s="137"/>
      <c r="O163" s="137"/>
      <c r="P163" s="137"/>
      <c r="Q163" s="137"/>
      <c r="R163" s="137"/>
      <c r="S163" s="137"/>
      <c r="T163" s="137"/>
      <c r="U163" s="137"/>
      <c r="V163" s="137"/>
      <c r="W163" s="137"/>
      <c r="X163" s="137"/>
      <c r="Y163" s="137"/>
    </row>
    <row r="164" spans="2:25" ht="15" hidden="1" customHeight="1" x14ac:dyDescent="0.2"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  <c r="W164" s="137"/>
      <c r="X164" s="137"/>
      <c r="Y164" s="137"/>
    </row>
    <row r="165" spans="2:25" ht="15" hidden="1" customHeight="1" x14ac:dyDescent="0.2">
      <c r="B165" s="137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  <c r="N165" s="137"/>
      <c r="O165" s="137"/>
      <c r="P165" s="137"/>
      <c r="Q165" s="137"/>
      <c r="R165" s="137"/>
      <c r="S165" s="137"/>
      <c r="T165" s="137"/>
      <c r="U165" s="137"/>
      <c r="V165" s="137"/>
      <c r="W165" s="137"/>
      <c r="X165" s="137"/>
      <c r="Y165" s="137"/>
    </row>
    <row r="166" spans="2:25" ht="15" hidden="1" customHeight="1" x14ac:dyDescent="0.2">
      <c r="B166" s="137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  <c r="N166" s="137"/>
      <c r="O166" s="137"/>
      <c r="P166" s="137"/>
      <c r="Q166" s="137"/>
      <c r="R166" s="137"/>
      <c r="S166" s="137"/>
      <c r="T166" s="137"/>
      <c r="U166" s="137"/>
      <c r="V166" s="137"/>
      <c r="W166" s="137"/>
      <c r="X166" s="137"/>
      <c r="Y166" s="137"/>
    </row>
    <row r="167" spans="2:25" ht="15" hidden="1" customHeight="1" x14ac:dyDescent="0.2">
      <c r="B167" s="137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  <c r="N167" s="137"/>
      <c r="O167" s="137"/>
      <c r="P167" s="137"/>
      <c r="Q167" s="137"/>
      <c r="R167" s="137"/>
      <c r="S167" s="137"/>
      <c r="T167" s="137"/>
      <c r="U167" s="137"/>
      <c r="V167" s="137"/>
      <c r="W167" s="137"/>
      <c r="X167" s="137"/>
      <c r="Y167" s="137"/>
    </row>
    <row r="168" spans="2:25" ht="15" hidden="1" customHeight="1" x14ac:dyDescent="0.2">
      <c r="B168" s="137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  <c r="N168" s="137"/>
      <c r="O168" s="137"/>
      <c r="P168" s="137"/>
      <c r="Q168" s="137"/>
      <c r="R168" s="137"/>
      <c r="S168" s="137"/>
      <c r="T168" s="137"/>
      <c r="U168" s="137"/>
      <c r="V168" s="137"/>
      <c r="W168" s="137"/>
      <c r="X168" s="137"/>
      <c r="Y168" s="137"/>
    </row>
    <row r="169" spans="2:25" ht="15" hidden="1" customHeight="1" x14ac:dyDescent="0.2">
      <c r="B169" s="137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  <c r="N169" s="137"/>
      <c r="O169" s="137"/>
      <c r="P169" s="137"/>
      <c r="Q169" s="137"/>
      <c r="R169" s="137"/>
      <c r="S169" s="137"/>
      <c r="T169" s="137"/>
      <c r="U169" s="137"/>
      <c r="V169" s="137"/>
      <c r="W169" s="137"/>
      <c r="X169" s="137"/>
      <c r="Y169" s="137"/>
    </row>
    <row r="170" spans="2:25" ht="15" hidden="1" customHeight="1" x14ac:dyDescent="0.2"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  <c r="W170" s="137"/>
      <c r="X170" s="137"/>
      <c r="Y170" s="137"/>
    </row>
    <row r="171" spans="2:25" ht="15" hidden="1" customHeight="1" x14ac:dyDescent="0.2">
      <c r="B171" s="137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  <c r="N171" s="137"/>
      <c r="O171" s="137"/>
      <c r="P171" s="137"/>
      <c r="Q171" s="137"/>
      <c r="R171" s="137"/>
      <c r="S171" s="137"/>
      <c r="T171" s="137"/>
      <c r="U171" s="137"/>
      <c r="V171" s="137"/>
      <c r="W171" s="137"/>
      <c r="X171" s="137"/>
      <c r="Y171" s="137"/>
    </row>
    <row r="172" spans="2:25" ht="15" hidden="1" customHeight="1" x14ac:dyDescent="0.2">
      <c r="B172" s="137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  <c r="N172" s="137"/>
      <c r="O172" s="137"/>
      <c r="P172" s="137"/>
      <c r="Q172" s="137"/>
      <c r="R172" s="137"/>
      <c r="S172" s="137"/>
      <c r="T172" s="137"/>
      <c r="U172" s="137"/>
      <c r="V172" s="137"/>
      <c r="W172" s="137"/>
      <c r="X172" s="137"/>
      <c r="Y172" s="137"/>
    </row>
    <row r="173" spans="2:25" ht="15" hidden="1" customHeight="1" x14ac:dyDescent="0.2">
      <c r="B173" s="137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  <c r="N173" s="137"/>
      <c r="O173" s="137"/>
      <c r="P173" s="137"/>
      <c r="Q173" s="137"/>
      <c r="R173" s="137"/>
      <c r="S173" s="137"/>
      <c r="T173" s="137"/>
      <c r="U173" s="137"/>
      <c r="V173" s="137"/>
      <c r="W173" s="137"/>
      <c r="X173" s="137"/>
      <c r="Y173" s="137"/>
    </row>
    <row r="174" spans="2:25" ht="15" hidden="1" customHeight="1" x14ac:dyDescent="0.2">
      <c r="B174" s="137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  <c r="N174" s="137"/>
      <c r="O174" s="137"/>
      <c r="P174" s="137"/>
      <c r="Q174" s="137"/>
      <c r="R174" s="137"/>
      <c r="S174" s="137"/>
      <c r="T174" s="137"/>
      <c r="U174" s="137"/>
      <c r="V174" s="137"/>
      <c r="W174" s="137"/>
      <c r="X174" s="137"/>
      <c r="Y174" s="137"/>
    </row>
    <row r="175" spans="2:25" ht="15" hidden="1" customHeight="1" x14ac:dyDescent="0.2">
      <c r="B175" s="137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  <c r="N175" s="137"/>
      <c r="O175" s="137"/>
      <c r="P175" s="137"/>
      <c r="Q175" s="137"/>
      <c r="R175" s="137"/>
      <c r="S175" s="137"/>
      <c r="T175" s="137"/>
      <c r="U175" s="137"/>
      <c r="V175" s="137"/>
      <c r="W175" s="137"/>
      <c r="X175" s="137"/>
      <c r="Y175" s="137"/>
    </row>
    <row r="176" spans="2:25" ht="15" hidden="1" customHeight="1" x14ac:dyDescent="0.2">
      <c r="B176" s="137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  <c r="N176" s="137"/>
      <c r="O176" s="137"/>
      <c r="P176" s="137"/>
      <c r="Q176" s="137"/>
      <c r="R176" s="137"/>
      <c r="S176" s="137"/>
      <c r="T176" s="137"/>
      <c r="U176" s="137"/>
      <c r="V176" s="137"/>
      <c r="W176" s="137"/>
      <c r="X176" s="137"/>
      <c r="Y176" s="137"/>
    </row>
    <row r="177" spans="2:25" ht="15" hidden="1" customHeight="1" x14ac:dyDescent="0.2">
      <c r="B177" s="137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  <c r="N177" s="137"/>
      <c r="O177" s="137"/>
      <c r="P177" s="137"/>
      <c r="Q177" s="137"/>
      <c r="R177" s="137"/>
      <c r="S177" s="137"/>
      <c r="T177" s="137"/>
      <c r="U177" s="137"/>
      <c r="V177" s="137"/>
      <c r="W177" s="137"/>
      <c r="X177" s="137"/>
      <c r="Y177" s="137"/>
    </row>
    <row r="178" spans="2:25" ht="15" hidden="1" customHeight="1" x14ac:dyDescent="0.2">
      <c r="B178" s="137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  <c r="N178" s="137"/>
      <c r="O178" s="137"/>
      <c r="P178" s="137"/>
      <c r="Q178" s="137"/>
      <c r="R178" s="137"/>
      <c r="S178" s="137"/>
      <c r="T178" s="137"/>
      <c r="U178" s="137"/>
      <c r="V178" s="137"/>
      <c r="W178" s="137"/>
      <c r="X178" s="137"/>
      <c r="Y178" s="137"/>
    </row>
    <row r="179" spans="2:25" ht="15" hidden="1" customHeight="1" x14ac:dyDescent="0.2">
      <c r="B179" s="137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  <c r="N179" s="137"/>
      <c r="O179" s="137"/>
      <c r="P179" s="137"/>
      <c r="Q179" s="137"/>
      <c r="R179" s="137"/>
      <c r="S179" s="137"/>
      <c r="T179" s="137"/>
      <c r="U179" s="137"/>
      <c r="V179" s="137"/>
      <c r="W179" s="137"/>
      <c r="X179" s="137"/>
      <c r="Y179" s="137"/>
    </row>
    <row r="180" spans="2:25" ht="15" hidden="1" customHeight="1" x14ac:dyDescent="0.2">
      <c r="B180" s="137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  <c r="N180" s="137"/>
      <c r="O180" s="137"/>
      <c r="P180" s="137"/>
      <c r="Q180" s="137"/>
      <c r="R180" s="137"/>
      <c r="S180" s="137"/>
      <c r="T180" s="137"/>
      <c r="U180" s="137"/>
      <c r="V180" s="137"/>
      <c r="W180" s="137"/>
      <c r="X180" s="137"/>
      <c r="Y180" s="137"/>
    </row>
    <row r="181" spans="2:25" ht="15" hidden="1" customHeight="1" x14ac:dyDescent="0.2">
      <c r="B181" s="137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  <c r="N181" s="137"/>
      <c r="O181" s="137"/>
      <c r="P181" s="137"/>
      <c r="Q181" s="137"/>
      <c r="R181" s="137"/>
      <c r="S181" s="137"/>
      <c r="T181" s="137"/>
      <c r="U181" s="137"/>
      <c r="V181" s="137"/>
      <c r="W181" s="137"/>
      <c r="X181" s="137"/>
      <c r="Y181" s="137"/>
    </row>
    <row r="182" spans="2:25" ht="15" hidden="1" customHeight="1" x14ac:dyDescent="0.2">
      <c r="B182" s="137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  <c r="N182" s="137"/>
      <c r="O182" s="137"/>
      <c r="P182" s="137"/>
      <c r="Q182" s="137"/>
      <c r="R182" s="137"/>
      <c r="S182" s="137"/>
      <c r="T182" s="137"/>
      <c r="U182" s="137"/>
      <c r="V182" s="137"/>
      <c r="W182" s="137"/>
      <c r="X182" s="137"/>
      <c r="Y182" s="137"/>
    </row>
    <row r="183" spans="2:25" ht="15" hidden="1" customHeight="1" x14ac:dyDescent="0.2">
      <c r="B183" s="137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  <c r="N183" s="137"/>
      <c r="O183" s="137"/>
      <c r="P183" s="137"/>
      <c r="Q183" s="137"/>
      <c r="R183" s="137"/>
      <c r="S183" s="137"/>
      <c r="T183" s="137"/>
      <c r="U183" s="137"/>
      <c r="V183" s="137"/>
      <c r="W183" s="137"/>
      <c r="X183" s="137"/>
      <c r="Y183" s="137"/>
    </row>
    <row r="184" spans="2:25" ht="15" hidden="1" customHeight="1" x14ac:dyDescent="0.2">
      <c r="B184" s="137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  <c r="N184" s="137"/>
      <c r="O184" s="137"/>
      <c r="P184" s="137"/>
      <c r="Q184" s="137"/>
      <c r="R184" s="137"/>
      <c r="S184" s="137"/>
      <c r="T184" s="137"/>
      <c r="U184" s="137"/>
      <c r="V184" s="137"/>
      <c r="W184" s="137"/>
      <c r="X184" s="137"/>
      <c r="Y184" s="137"/>
    </row>
    <row r="185" spans="2:25" ht="15" hidden="1" customHeight="1" x14ac:dyDescent="0.2">
      <c r="B185" s="137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  <c r="N185" s="137"/>
      <c r="O185" s="137"/>
      <c r="P185" s="137"/>
      <c r="Q185" s="137"/>
      <c r="R185" s="137"/>
      <c r="S185" s="137"/>
      <c r="T185" s="137"/>
      <c r="U185" s="137"/>
      <c r="V185" s="137"/>
      <c r="W185" s="137"/>
      <c r="X185" s="137"/>
      <c r="Y185" s="137"/>
    </row>
    <row r="186" spans="2:25" ht="15" hidden="1" customHeight="1" x14ac:dyDescent="0.2">
      <c r="B186" s="137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  <c r="N186" s="137"/>
      <c r="O186" s="137"/>
      <c r="P186" s="137"/>
      <c r="Q186" s="137"/>
      <c r="R186" s="137"/>
      <c r="S186" s="137"/>
      <c r="T186" s="137"/>
      <c r="U186" s="137"/>
      <c r="V186" s="137"/>
      <c r="W186" s="137"/>
      <c r="X186" s="137"/>
      <c r="Y186" s="137"/>
    </row>
    <row r="187" spans="2:25" ht="15" hidden="1" customHeight="1" x14ac:dyDescent="0.2">
      <c r="B187" s="137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  <c r="N187" s="137"/>
      <c r="O187" s="137"/>
      <c r="P187" s="137"/>
      <c r="Q187" s="137"/>
      <c r="R187" s="137"/>
      <c r="S187" s="137"/>
      <c r="T187" s="137"/>
      <c r="U187" s="137"/>
      <c r="V187" s="137"/>
      <c r="W187" s="137"/>
      <c r="X187" s="137"/>
      <c r="Y187" s="137"/>
    </row>
    <row r="188" spans="2:25" ht="15" hidden="1" customHeight="1" x14ac:dyDescent="0.2">
      <c r="B188" s="137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  <c r="N188" s="137"/>
      <c r="O188" s="137"/>
      <c r="P188" s="137"/>
      <c r="Q188" s="137"/>
      <c r="R188" s="137"/>
      <c r="S188" s="137"/>
      <c r="T188" s="137"/>
      <c r="U188" s="137"/>
      <c r="V188" s="137"/>
      <c r="W188" s="137"/>
      <c r="X188" s="137"/>
      <c r="Y188" s="137"/>
    </row>
    <row r="189" spans="2:25" ht="15" hidden="1" customHeight="1" x14ac:dyDescent="0.2">
      <c r="B189" s="137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  <c r="N189" s="137"/>
      <c r="O189" s="137"/>
      <c r="P189" s="137"/>
      <c r="Q189" s="137"/>
      <c r="R189" s="137"/>
      <c r="S189" s="137"/>
      <c r="T189" s="137"/>
      <c r="U189" s="137"/>
      <c r="V189" s="137"/>
      <c r="W189" s="137"/>
      <c r="X189" s="137"/>
      <c r="Y189" s="137"/>
    </row>
    <row r="190" spans="2:25" ht="15" hidden="1" customHeight="1" x14ac:dyDescent="0.2"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  <c r="W190" s="137"/>
      <c r="X190" s="137"/>
      <c r="Y190" s="137"/>
    </row>
    <row r="191" spans="2:25" ht="15" hidden="1" customHeight="1" x14ac:dyDescent="0.2">
      <c r="B191" s="137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  <c r="N191" s="137"/>
      <c r="O191" s="137"/>
      <c r="P191" s="137"/>
      <c r="Q191" s="137"/>
      <c r="R191" s="137"/>
      <c r="S191" s="137"/>
      <c r="T191" s="137"/>
      <c r="U191" s="137"/>
      <c r="V191" s="137"/>
      <c r="W191" s="137"/>
      <c r="X191" s="137"/>
      <c r="Y191" s="137"/>
    </row>
    <row r="192" spans="2:25" ht="15" hidden="1" customHeight="1" x14ac:dyDescent="0.2">
      <c r="B192" s="137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  <c r="N192" s="137"/>
      <c r="O192" s="137"/>
      <c r="P192" s="137"/>
      <c r="Q192" s="137"/>
      <c r="R192" s="137"/>
      <c r="S192" s="137"/>
      <c r="T192" s="137"/>
      <c r="U192" s="137"/>
      <c r="V192" s="137"/>
      <c r="W192" s="137"/>
      <c r="X192" s="137"/>
      <c r="Y192" s="137"/>
    </row>
    <row r="193" spans="2:25" ht="15" hidden="1" customHeight="1" x14ac:dyDescent="0.2">
      <c r="B193" s="137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  <c r="N193" s="137"/>
      <c r="O193" s="137"/>
      <c r="P193" s="137"/>
      <c r="Q193" s="137"/>
      <c r="R193" s="137"/>
      <c r="S193" s="137"/>
      <c r="T193" s="137"/>
      <c r="U193" s="137"/>
      <c r="V193" s="137"/>
      <c r="W193" s="137"/>
      <c r="X193" s="137"/>
      <c r="Y193" s="137"/>
    </row>
    <row r="194" spans="2:25" ht="15" hidden="1" customHeight="1" x14ac:dyDescent="0.2"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  <c r="N194" s="137"/>
      <c r="O194" s="137"/>
      <c r="P194" s="137"/>
      <c r="Q194" s="137"/>
      <c r="R194" s="137"/>
      <c r="S194" s="137"/>
      <c r="T194" s="137"/>
      <c r="U194" s="137"/>
      <c r="V194" s="137"/>
      <c r="W194" s="137"/>
      <c r="X194" s="137"/>
      <c r="Y194" s="137"/>
    </row>
    <row r="195" spans="2:25" ht="15" hidden="1" customHeight="1" x14ac:dyDescent="0.2"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137"/>
      <c r="U195" s="137"/>
      <c r="V195" s="137"/>
      <c r="W195" s="137"/>
      <c r="X195" s="137"/>
      <c r="Y195" s="137"/>
    </row>
    <row r="196" spans="2:25" ht="15" hidden="1" customHeight="1" x14ac:dyDescent="0.2">
      <c r="B196" s="137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  <c r="N196" s="137"/>
      <c r="O196" s="137"/>
      <c r="P196" s="137"/>
      <c r="Q196" s="137"/>
      <c r="R196" s="137"/>
      <c r="S196" s="137"/>
      <c r="T196" s="137"/>
      <c r="U196" s="137"/>
      <c r="V196" s="137"/>
      <c r="W196" s="137"/>
      <c r="X196" s="137"/>
      <c r="Y196" s="137"/>
    </row>
    <row r="197" spans="2:25" ht="15" hidden="1" customHeight="1" x14ac:dyDescent="0.2">
      <c r="B197" s="137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  <c r="N197" s="137"/>
      <c r="O197" s="137"/>
      <c r="P197" s="137"/>
      <c r="Q197" s="137"/>
      <c r="R197" s="137"/>
      <c r="S197" s="137"/>
      <c r="T197" s="137"/>
      <c r="U197" s="137"/>
      <c r="V197" s="137"/>
      <c r="W197" s="137"/>
      <c r="X197" s="137"/>
      <c r="Y197" s="137"/>
    </row>
    <row r="198" spans="2:25" ht="15" hidden="1" customHeight="1" x14ac:dyDescent="0.2">
      <c r="B198" s="137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  <c r="N198" s="137"/>
      <c r="O198" s="137"/>
      <c r="P198" s="137"/>
      <c r="Q198" s="137"/>
      <c r="R198" s="137"/>
      <c r="S198" s="137"/>
      <c r="T198" s="137"/>
      <c r="U198" s="137"/>
      <c r="V198" s="137"/>
      <c r="W198" s="137"/>
      <c r="X198" s="137"/>
      <c r="Y198" s="137"/>
    </row>
    <row r="199" spans="2:25" ht="15" hidden="1" customHeight="1" x14ac:dyDescent="0.2">
      <c r="B199" s="137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  <c r="N199" s="137"/>
      <c r="O199" s="137"/>
      <c r="P199" s="137"/>
      <c r="Q199" s="137"/>
      <c r="R199" s="137"/>
      <c r="S199" s="137"/>
      <c r="T199" s="137"/>
      <c r="U199" s="137"/>
      <c r="V199" s="137"/>
      <c r="W199" s="137"/>
      <c r="X199" s="137"/>
      <c r="Y199" s="137"/>
    </row>
    <row r="200" spans="2:25" ht="15" hidden="1" customHeight="1" x14ac:dyDescent="0.2">
      <c r="B200" s="137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  <c r="N200" s="137"/>
      <c r="O200" s="137"/>
      <c r="P200" s="137"/>
      <c r="Q200" s="137"/>
      <c r="R200" s="137"/>
      <c r="S200" s="137"/>
      <c r="T200" s="137"/>
      <c r="U200" s="137"/>
      <c r="V200" s="137"/>
      <c r="W200" s="137"/>
      <c r="X200" s="137"/>
      <c r="Y200" s="137"/>
    </row>
    <row r="201" spans="2:25" ht="15" hidden="1" customHeight="1" x14ac:dyDescent="0.2">
      <c r="B201" s="137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  <c r="N201" s="137"/>
      <c r="O201" s="137"/>
      <c r="P201" s="137"/>
      <c r="Q201" s="137"/>
      <c r="R201" s="137"/>
      <c r="S201" s="137"/>
      <c r="T201" s="137"/>
      <c r="U201" s="137"/>
      <c r="V201" s="137"/>
      <c r="W201" s="137"/>
      <c r="X201" s="137"/>
      <c r="Y201" s="137"/>
    </row>
    <row r="202" spans="2:25" ht="15" hidden="1" customHeight="1" x14ac:dyDescent="0.2">
      <c r="B202" s="137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  <c r="N202" s="137"/>
      <c r="O202" s="137"/>
      <c r="P202" s="137"/>
      <c r="Q202" s="137"/>
      <c r="R202" s="137"/>
      <c r="S202" s="137"/>
      <c r="T202" s="137"/>
      <c r="U202" s="137"/>
      <c r="V202" s="137"/>
      <c r="W202" s="137"/>
      <c r="X202" s="137"/>
      <c r="Y202" s="137"/>
    </row>
    <row r="203" spans="2:25" ht="15" hidden="1" customHeight="1" x14ac:dyDescent="0.2">
      <c r="B203" s="137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  <c r="N203" s="137"/>
      <c r="O203" s="137"/>
      <c r="P203" s="137"/>
      <c r="Q203" s="137"/>
      <c r="R203" s="137"/>
      <c r="S203" s="137"/>
      <c r="T203" s="137"/>
      <c r="U203" s="137"/>
      <c r="V203" s="137"/>
      <c r="W203" s="137"/>
      <c r="X203" s="137"/>
      <c r="Y203" s="137"/>
    </row>
    <row r="204" spans="2:25" ht="15" hidden="1" customHeight="1" x14ac:dyDescent="0.2">
      <c r="B204" s="137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  <c r="N204" s="137"/>
      <c r="O204" s="137"/>
      <c r="P204" s="137"/>
      <c r="Q204" s="137"/>
      <c r="R204" s="137"/>
      <c r="S204" s="137"/>
      <c r="T204" s="137"/>
      <c r="U204" s="137"/>
      <c r="V204" s="137"/>
      <c r="W204" s="137"/>
      <c r="X204" s="137"/>
      <c r="Y204" s="137"/>
    </row>
    <row r="205" spans="2:25" ht="15" hidden="1" customHeight="1" x14ac:dyDescent="0.2">
      <c r="B205" s="137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  <c r="N205" s="137"/>
      <c r="O205" s="137"/>
      <c r="P205" s="137"/>
      <c r="Q205" s="137"/>
      <c r="R205" s="137"/>
      <c r="S205" s="137"/>
      <c r="T205" s="137"/>
      <c r="U205" s="137"/>
      <c r="V205" s="137"/>
      <c r="W205" s="137"/>
      <c r="X205" s="137"/>
      <c r="Y205" s="137"/>
    </row>
    <row r="206" spans="2:25" ht="15" hidden="1" customHeight="1" x14ac:dyDescent="0.2">
      <c r="B206" s="137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  <c r="N206" s="137"/>
      <c r="O206" s="137"/>
      <c r="P206" s="137"/>
      <c r="Q206" s="137"/>
      <c r="R206" s="137"/>
      <c r="S206" s="137"/>
      <c r="T206" s="137"/>
      <c r="U206" s="137"/>
      <c r="V206" s="137"/>
      <c r="W206" s="137"/>
      <c r="X206" s="137"/>
      <c r="Y206" s="137"/>
    </row>
    <row r="207" spans="2:25" ht="15" hidden="1" customHeight="1" x14ac:dyDescent="0.2">
      <c r="B207" s="137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  <c r="N207" s="137"/>
      <c r="O207" s="137"/>
      <c r="P207" s="137"/>
      <c r="Q207" s="137"/>
      <c r="R207" s="137"/>
      <c r="S207" s="137"/>
      <c r="T207" s="137"/>
      <c r="U207" s="137"/>
      <c r="V207" s="137"/>
      <c r="W207" s="137"/>
      <c r="X207" s="137"/>
      <c r="Y207" s="137"/>
    </row>
    <row r="208" spans="2:25" ht="15" hidden="1" customHeight="1" x14ac:dyDescent="0.2">
      <c r="B208" s="137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  <c r="N208" s="137"/>
      <c r="O208" s="137"/>
      <c r="P208" s="137"/>
      <c r="Q208" s="137"/>
      <c r="R208" s="137"/>
      <c r="S208" s="137"/>
      <c r="T208" s="137"/>
      <c r="U208" s="137"/>
      <c r="V208" s="137"/>
      <c r="W208" s="137"/>
      <c r="X208" s="137"/>
      <c r="Y208" s="137"/>
    </row>
    <row r="209" spans="2:25" ht="15" hidden="1" customHeight="1" x14ac:dyDescent="0.2">
      <c r="B209" s="137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  <c r="N209" s="137"/>
      <c r="O209" s="137"/>
      <c r="P209" s="137"/>
      <c r="Q209" s="137"/>
      <c r="R209" s="137"/>
      <c r="S209" s="137"/>
      <c r="T209" s="137"/>
      <c r="U209" s="137"/>
      <c r="V209" s="137"/>
      <c r="W209" s="137"/>
      <c r="X209" s="137"/>
      <c r="Y209" s="137"/>
    </row>
    <row r="210" spans="2:25" ht="15" hidden="1" customHeight="1" x14ac:dyDescent="0.2">
      <c r="B210" s="137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  <c r="N210" s="137"/>
      <c r="O210" s="137"/>
      <c r="P210" s="137"/>
      <c r="Q210" s="137"/>
      <c r="R210" s="137"/>
      <c r="S210" s="137"/>
      <c r="T210" s="137"/>
      <c r="U210" s="137"/>
      <c r="V210" s="137"/>
      <c r="W210" s="137"/>
      <c r="X210" s="137"/>
      <c r="Y210" s="137"/>
    </row>
    <row r="211" spans="2:25" ht="15" hidden="1" customHeight="1" x14ac:dyDescent="0.2">
      <c r="B211" s="137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  <c r="N211" s="137"/>
      <c r="O211" s="137"/>
      <c r="P211" s="137"/>
      <c r="Q211" s="137"/>
      <c r="R211" s="137"/>
      <c r="S211" s="137"/>
      <c r="T211" s="137"/>
      <c r="U211" s="137"/>
      <c r="V211" s="137"/>
      <c r="W211" s="137"/>
      <c r="X211" s="137"/>
      <c r="Y211" s="137"/>
    </row>
    <row r="212" spans="2:25" ht="15" hidden="1" customHeight="1" x14ac:dyDescent="0.2">
      <c r="B212" s="137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  <c r="N212" s="137"/>
      <c r="O212" s="137"/>
      <c r="P212" s="137"/>
      <c r="Q212" s="137"/>
      <c r="R212" s="137"/>
      <c r="S212" s="137"/>
      <c r="T212" s="137"/>
      <c r="U212" s="137"/>
      <c r="V212" s="137"/>
      <c r="W212" s="137"/>
      <c r="X212" s="137"/>
      <c r="Y212" s="137"/>
    </row>
    <row r="213" spans="2:25" ht="15" hidden="1" customHeight="1" x14ac:dyDescent="0.2">
      <c r="B213" s="137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  <c r="N213" s="137"/>
      <c r="O213" s="137"/>
      <c r="P213" s="137"/>
      <c r="Q213" s="137"/>
      <c r="R213" s="137"/>
      <c r="S213" s="137"/>
      <c r="T213" s="137"/>
      <c r="U213" s="137"/>
      <c r="V213" s="137"/>
      <c r="W213" s="137"/>
      <c r="X213" s="137"/>
      <c r="Y213" s="137"/>
    </row>
    <row r="214" spans="2:25" ht="15" hidden="1" customHeight="1" x14ac:dyDescent="0.2">
      <c r="B214" s="137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  <c r="N214" s="137"/>
      <c r="O214" s="137"/>
      <c r="P214" s="137"/>
      <c r="Q214" s="137"/>
      <c r="R214" s="137"/>
      <c r="S214" s="137"/>
      <c r="T214" s="137"/>
      <c r="U214" s="137"/>
      <c r="V214" s="137"/>
      <c r="W214" s="137"/>
      <c r="X214" s="137"/>
      <c r="Y214" s="137"/>
    </row>
    <row r="215" spans="2:25" ht="15" hidden="1" customHeight="1" x14ac:dyDescent="0.2">
      <c r="B215" s="137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  <c r="N215" s="137"/>
      <c r="O215" s="137"/>
      <c r="P215" s="137"/>
      <c r="Q215" s="137"/>
      <c r="R215" s="137"/>
      <c r="S215" s="137"/>
      <c r="T215" s="137"/>
      <c r="U215" s="137"/>
      <c r="V215" s="137"/>
      <c r="W215" s="137"/>
      <c r="X215" s="137"/>
      <c r="Y215" s="137"/>
    </row>
    <row r="216" spans="2:25" ht="15" hidden="1" customHeight="1" x14ac:dyDescent="0.2">
      <c r="B216" s="137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  <c r="N216" s="137"/>
      <c r="O216" s="137"/>
      <c r="P216" s="137"/>
      <c r="Q216" s="137"/>
      <c r="R216" s="137"/>
      <c r="S216" s="137"/>
      <c r="T216" s="137"/>
      <c r="U216" s="137"/>
      <c r="V216" s="137"/>
      <c r="W216" s="137"/>
      <c r="X216" s="137"/>
      <c r="Y216" s="137"/>
    </row>
    <row r="217" spans="2:25" ht="15" hidden="1" customHeight="1" x14ac:dyDescent="0.2">
      <c r="B217" s="137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  <c r="N217" s="137"/>
      <c r="O217" s="137"/>
      <c r="P217" s="137"/>
      <c r="Q217" s="137"/>
      <c r="R217" s="137"/>
      <c r="S217" s="137"/>
      <c r="T217" s="137"/>
      <c r="U217" s="137"/>
      <c r="V217" s="137"/>
      <c r="W217" s="137"/>
      <c r="X217" s="137"/>
      <c r="Y217" s="137"/>
    </row>
    <row r="218" spans="2:25" ht="15" hidden="1" customHeight="1" x14ac:dyDescent="0.2">
      <c r="B218" s="137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  <c r="N218" s="137"/>
      <c r="O218" s="137"/>
      <c r="P218" s="137"/>
      <c r="Q218" s="137"/>
      <c r="R218" s="137"/>
      <c r="S218" s="137"/>
      <c r="T218" s="137"/>
      <c r="U218" s="137"/>
      <c r="V218" s="137"/>
      <c r="W218" s="137"/>
      <c r="X218" s="137"/>
      <c r="Y218" s="137"/>
    </row>
    <row r="219" spans="2:25" ht="15" hidden="1" customHeight="1" x14ac:dyDescent="0.2">
      <c r="B219" s="137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  <c r="N219" s="137"/>
      <c r="O219" s="137"/>
      <c r="P219" s="137"/>
      <c r="Q219" s="137"/>
      <c r="R219" s="137"/>
      <c r="S219" s="137"/>
      <c r="T219" s="137"/>
      <c r="U219" s="137"/>
      <c r="V219" s="137"/>
      <c r="W219" s="137"/>
      <c r="X219" s="137"/>
      <c r="Y219" s="137"/>
    </row>
    <row r="220" spans="2:25" ht="15" hidden="1" customHeight="1" x14ac:dyDescent="0.2">
      <c r="B220" s="137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  <c r="N220" s="137"/>
      <c r="O220" s="137"/>
      <c r="P220" s="137"/>
      <c r="Q220" s="137"/>
      <c r="R220" s="137"/>
      <c r="S220" s="137"/>
      <c r="T220" s="137"/>
      <c r="U220" s="137"/>
      <c r="V220" s="137"/>
      <c r="W220" s="137"/>
      <c r="X220" s="137"/>
      <c r="Y220" s="137"/>
    </row>
    <row r="221" spans="2:25" ht="15" hidden="1" customHeight="1" x14ac:dyDescent="0.2">
      <c r="B221" s="137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  <c r="N221" s="137"/>
      <c r="O221" s="137"/>
      <c r="P221" s="137"/>
      <c r="Q221" s="137"/>
      <c r="R221" s="137"/>
      <c r="S221" s="137"/>
      <c r="T221" s="137"/>
      <c r="U221" s="137"/>
      <c r="V221" s="137"/>
      <c r="W221" s="137"/>
      <c r="X221" s="137"/>
      <c r="Y221" s="137"/>
    </row>
    <row r="222" spans="2:25" ht="15" hidden="1" customHeight="1" x14ac:dyDescent="0.2">
      <c r="B222" s="137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  <c r="N222" s="137"/>
      <c r="O222" s="137"/>
      <c r="P222" s="137"/>
      <c r="Q222" s="137"/>
      <c r="R222" s="137"/>
      <c r="S222" s="137"/>
      <c r="T222" s="137"/>
      <c r="U222" s="137"/>
      <c r="V222" s="137"/>
      <c r="W222" s="137"/>
      <c r="X222" s="137"/>
      <c r="Y222" s="137"/>
    </row>
    <row r="223" spans="2:25" ht="15" hidden="1" customHeight="1" x14ac:dyDescent="0.2">
      <c r="B223" s="137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  <c r="N223" s="137"/>
      <c r="O223" s="137"/>
      <c r="P223" s="137"/>
      <c r="Q223" s="137"/>
      <c r="R223" s="137"/>
      <c r="S223" s="137"/>
      <c r="T223" s="137"/>
      <c r="U223" s="137"/>
      <c r="V223" s="137"/>
      <c r="W223" s="137"/>
      <c r="X223" s="137"/>
      <c r="Y223" s="137"/>
    </row>
    <row r="224" spans="2:25" ht="15" hidden="1" customHeight="1" x14ac:dyDescent="0.2">
      <c r="B224" s="137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  <c r="N224" s="137"/>
      <c r="O224" s="137"/>
      <c r="P224" s="137"/>
      <c r="Q224" s="137"/>
      <c r="R224" s="137"/>
      <c r="S224" s="137"/>
      <c r="T224" s="137"/>
      <c r="U224" s="137"/>
      <c r="V224" s="137"/>
      <c r="W224" s="137"/>
      <c r="X224" s="137"/>
      <c r="Y224" s="137"/>
    </row>
    <row r="225" spans="2:25" ht="15" hidden="1" customHeight="1" x14ac:dyDescent="0.2">
      <c r="B225" s="137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  <c r="N225" s="137"/>
      <c r="O225" s="137"/>
      <c r="P225" s="137"/>
      <c r="Q225" s="137"/>
      <c r="R225" s="137"/>
      <c r="S225" s="137"/>
      <c r="T225" s="137"/>
      <c r="U225" s="137"/>
      <c r="V225" s="137"/>
      <c r="W225" s="137"/>
      <c r="X225" s="137"/>
      <c r="Y225" s="137"/>
    </row>
    <row r="226" spans="2:25" ht="15" hidden="1" customHeight="1" x14ac:dyDescent="0.2">
      <c r="B226" s="137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  <c r="N226" s="137"/>
      <c r="O226" s="137"/>
      <c r="P226" s="137"/>
      <c r="Q226" s="137"/>
      <c r="R226" s="137"/>
      <c r="S226" s="137"/>
      <c r="T226" s="137"/>
      <c r="U226" s="137"/>
      <c r="V226" s="137"/>
      <c r="W226" s="137"/>
      <c r="X226" s="137"/>
      <c r="Y226" s="137"/>
    </row>
    <row r="227" spans="2:25" ht="15" hidden="1" customHeight="1" x14ac:dyDescent="0.2">
      <c r="B227" s="137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137"/>
      <c r="R227" s="137"/>
      <c r="S227" s="137"/>
      <c r="T227" s="137"/>
      <c r="U227" s="137"/>
      <c r="V227" s="137"/>
      <c r="W227" s="137"/>
      <c r="X227" s="137"/>
      <c r="Y227" s="137"/>
    </row>
    <row r="228" spans="2:25" ht="15" hidden="1" customHeight="1" x14ac:dyDescent="0.2">
      <c r="B228" s="137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  <c r="N228" s="137"/>
      <c r="O228" s="137"/>
      <c r="P228" s="137"/>
      <c r="Q228" s="137"/>
      <c r="R228" s="137"/>
      <c r="S228" s="137"/>
      <c r="T228" s="137"/>
      <c r="U228" s="137"/>
      <c r="V228" s="137"/>
      <c r="W228" s="137"/>
      <c r="X228" s="137"/>
      <c r="Y228" s="137"/>
    </row>
    <row r="229" spans="2:25" ht="15" hidden="1" customHeight="1" x14ac:dyDescent="0.2">
      <c r="B229" s="137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  <c r="N229" s="137"/>
      <c r="O229" s="137"/>
      <c r="P229" s="137"/>
      <c r="Q229" s="137"/>
      <c r="R229" s="137"/>
      <c r="S229" s="137"/>
      <c r="T229" s="137"/>
      <c r="U229" s="137"/>
      <c r="V229" s="137"/>
      <c r="W229" s="137"/>
      <c r="X229" s="137"/>
      <c r="Y229" s="137"/>
    </row>
    <row r="230" spans="2:25" ht="15" hidden="1" customHeight="1" x14ac:dyDescent="0.2">
      <c r="B230" s="137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  <c r="N230" s="137"/>
      <c r="O230" s="137"/>
      <c r="P230" s="137"/>
      <c r="Q230" s="137"/>
      <c r="R230" s="137"/>
      <c r="S230" s="137"/>
      <c r="T230" s="137"/>
      <c r="U230" s="137"/>
      <c r="V230" s="137"/>
      <c r="W230" s="137"/>
      <c r="X230" s="137"/>
      <c r="Y230" s="137"/>
    </row>
    <row r="231" spans="2:25" ht="15" hidden="1" customHeight="1" x14ac:dyDescent="0.2">
      <c r="B231" s="137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  <c r="N231" s="137"/>
      <c r="O231" s="137"/>
      <c r="P231" s="137"/>
      <c r="Q231" s="137"/>
      <c r="R231" s="137"/>
      <c r="S231" s="137"/>
      <c r="T231" s="137"/>
      <c r="U231" s="137"/>
      <c r="V231" s="137"/>
      <c r="W231" s="137"/>
      <c r="X231" s="137"/>
      <c r="Y231" s="137"/>
    </row>
    <row r="232" spans="2:25" ht="15" hidden="1" customHeight="1" x14ac:dyDescent="0.2">
      <c r="B232" s="137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  <c r="N232" s="137"/>
      <c r="O232" s="137"/>
      <c r="P232" s="137"/>
      <c r="Q232" s="137"/>
      <c r="R232" s="137"/>
      <c r="S232" s="137"/>
      <c r="T232" s="137"/>
      <c r="U232" s="137"/>
      <c r="V232" s="137"/>
      <c r="W232" s="137"/>
      <c r="X232" s="137"/>
      <c r="Y232" s="137"/>
    </row>
    <row r="233" spans="2:25" ht="15" hidden="1" customHeight="1" x14ac:dyDescent="0.2">
      <c r="B233" s="137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  <c r="N233" s="137"/>
      <c r="O233" s="137"/>
      <c r="P233" s="137"/>
      <c r="Q233" s="137"/>
      <c r="R233" s="137"/>
      <c r="S233" s="137"/>
      <c r="T233" s="137"/>
      <c r="U233" s="137"/>
      <c r="V233" s="137"/>
      <c r="W233" s="137"/>
      <c r="X233" s="137"/>
      <c r="Y233" s="137"/>
    </row>
    <row r="234" spans="2:25" ht="15" hidden="1" customHeight="1" x14ac:dyDescent="0.2">
      <c r="B234" s="137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  <c r="N234" s="137"/>
      <c r="O234" s="137"/>
      <c r="P234" s="137"/>
      <c r="Q234" s="137"/>
      <c r="R234" s="137"/>
      <c r="S234" s="137"/>
      <c r="T234" s="137"/>
      <c r="U234" s="137"/>
      <c r="V234" s="137"/>
      <c r="W234" s="137"/>
      <c r="X234" s="137"/>
      <c r="Y234" s="137"/>
    </row>
    <row r="235" spans="2:25" ht="15" hidden="1" customHeight="1" x14ac:dyDescent="0.2">
      <c r="B235" s="137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  <c r="N235" s="137"/>
      <c r="O235" s="137"/>
      <c r="P235" s="137"/>
      <c r="Q235" s="137"/>
      <c r="R235" s="137"/>
      <c r="S235" s="137"/>
      <c r="T235" s="137"/>
      <c r="U235" s="137"/>
      <c r="V235" s="137"/>
      <c r="W235" s="137"/>
      <c r="X235" s="137"/>
      <c r="Y235" s="137"/>
    </row>
    <row r="236" spans="2:25" ht="15" hidden="1" customHeight="1" x14ac:dyDescent="0.2">
      <c r="B236" s="137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  <c r="N236" s="137"/>
      <c r="O236" s="137"/>
      <c r="P236" s="137"/>
      <c r="Q236" s="137"/>
      <c r="R236" s="137"/>
      <c r="S236" s="137"/>
      <c r="T236" s="137"/>
      <c r="U236" s="137"/>
      <c r="V236" s="137"/>
      <c r="W236" s="137"/>
      <c r="X236" s="137"/>
      <c r="Y236" s="137"/>
    </row>
    <row r="237" spans="2:25" ht="15" hidden="1" customHeight="1" x14ac:dyDescent="0.2">
      <c r="B237" s="137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  <c r="N237" s="137"/>
      <c r="O237" s="137"/>
      <c r="P237" s="137"/>
      <c r="Q237" s="137"/>
      <c r="R237" s="137"/>
      <c r="S237" s="137"/>
      <c r="T237" s="137"/>
      <c r="U237" s="137"/>
      <c r="V237" s="137"/>
      <c r="W237" s="137"/>
      <c r="X237" s="137"/>
      <c r="Y237" s="137"/>
    </row>
    <row r="238" spans="2:25" ht="15" hidden="1" customHeight="1" x14ac:dyDescent="0.2">
      <c r="B238" s="137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  <c r="N238" s="137"/>
      <c r="O238" s="137"/>
      <c r="P238" s="137"/>
      <c r="Q238" s="137"/>
      <c r="R238" s="137"/>
      <c r="S238" s="137"/>
      <c r="T238" s="137"/>
      <c r="U238" s="137"/>
      <c r="V238" s="137"/>
      <c r="W238" s="137"/>
      <c r="X238" s="137"/>
      <c r="Y238" s="137"/>
    </row>
    <row r="239" spans="2:25" ht="15" hidden="1" customHeight="1" x14ac:dyDescent="0.2">
      <c r="B239" s="137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  <c r="N239" s="137"/>
      <c r="O239" s="137"/>
      <c r="P239" s="137"/>
      <c r="Q239" s="137"/>
      <c r="R239" s="137"/>
      <c r="S239" s="137"/>
      <c r="T239" s="137"/>
      <c r="U239" s="137"/>
      <c r="V239" s="137"/>
      <c r="W239" s="137"/>
      <c r="X239" s="137"/>
      <c r="Y239" s="137"/>
    </row>
    <row r="240" spans="2:25" ht="15" hidden="1" customHeight="1" x14ac:dyDescent="0.2">
      <c r="B240" s="137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  <c r="N240" s="137"/>
      <c r="O240" s="137"/>
      <c r="P240" s="137"/>
      <c r="Q240" s="137"/>
      <c r="R240" s="137"/>
      <c r="S240" s="137"/>
      <c r="T240" s="137"/>
      <c r="U240" s="137"/>
      <c r="V240" s="137"/>
      <c r="W240" s="137"/>
      <c r="X240" s="137"/>
      <c r="Y240" s="137"/>
    </row>
    <row r="241" spans="2:25" ht="15" hidden="1" customHeight="1" x14ac:dyDescent="0.2">
      <c r="B241" s="137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  <c r="N241" s="137"/>
      <c r="O241" s="137"/>
      <c r="P241" s="137"/>
      <c r="Q241" s="137"/>
      <c r="R241" s="137"/>
      <c r="S241" s="137"/>
      <c r="T241" s="137"/>
      <c r="U241" s="137"/>
      <c r="V241" s="137"/>
      <c r="W241" s="137"/>
      <c r="X241" s="137"/>
      <c r="Y241" s="137"/>
    </row>
    <row r="242" spans="2:25" ht="15" hidden="1" customHeight="1" x14ac:dyDescent="0.2">
      <c r="B242" s="137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  <c r="N242" s="137"/>
      <c r="O242" s="137"/>
      <c r="P242" s="137"/>
      <c r="Q242" s="137"/>
      <c r="R242" s="137"/>
      <c r="S242" s="137"/>
      <c r="T242" s="137"/>
      <c r="U242" s="137"/>
      <c r="V242" s="137"/>
      <c r="W242" s="137"/>
      <c r="X242" s="137"/>
      <c r="Y242" s="137"/>
    </row>
    <row r="243" spans="2:25" ht="15" hidden="1" customHeight="1" x14ac:dyDescent="0.2">
      <c r="B243" s="137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  <c r="N243" s="137"/>
      <c r="O243" s="137"/>
      <c r="P243" s="137"/>
      <c r="Q243" s="137"/>
      <c r="R243" s="137"/>
      <c r="S243" s="137"/>
      <c r="T243" s="137"/>
      <c r="U243" s="137"/>
      <c r="V243" s="137"/>
      <c r="W243" s="137"/>
      <c r="X243" s="137"/>
      <c r="Y243" s="137"/>
    </row>
    <row r="244" spans="2:25" ht="15" hidden="1" customHeight="1" x14ac:dyDescent="0.2">
      <c r="B244" s="137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  <c r="N244" s="137"/>
      <c r="O244" s="137"/>
      <c r="P244" s="137"/>
      <c r="Q244" s="137"/>
      <c r="R244" s="137"/>
      <c r="S244" s="137"/>
      <c r="T244" s="137"/>
      <c r="U244" s="137"/>
      <c r="V244" s="137"/>
      <c r="W244" s="137"/>
      <c r="X244" s="137"/>
      <c r="Y244" s="137"/>
    </row>
    <row r="245" spans="2:25" ht="15" hidden="1" customHeight="1" x14ac:dyDescent="0.2">
      <c r="B245" s="137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  <c r="N245" s="137"/>
      <c r="O245" s="137"/>
      <c r="P245" s="137"/>
      <c r="Q245" s="137"/>
      <c r="R245" s="137"/>
      <c r="S245" s="137"/>
      <c r="T245" s="137"/>
      <c r="U245" s="137"/>
      <c r="V245" s="137"/>
      <c r="W245" s="137"/>
      <c r="X245" s="137"/>
      <c r="Y245" s="137"/>
    </row>
    <row r="246" spans="2:25" ht="15" hidden="1" customHeight="1" x14ac:dyDescent="0.2">
      <c r="B246" s="137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  <c r="N246" s="137"/>
      <c r="O246" s="137"/>
      <c r="P246" s="137"/>
      <c r="Q246" s="137"/>
      <c r="R246" s="137"/>
      <c r="S246" s="137"/>
      <c r="T246" s="137"/>
      <c r="U246" s="137"/>
      <c r="V246" s="137"/>
      <c r="W246" s="137"/>
      <c r="X246" s="137"/>
      <c r="Y246" s="137"/>
    </row>
    <row r="247" spans="2:25" ht="15" hidden="1" customHeight="1" x14ac:dyDescent="0.2">
      <c r="B247" s="137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  <c r="N247" s="137"/>
      <c r="O247" s="137"/>
      <c r="P247" s="137"/>
      <c r="Q247" s="137"/>
      <c r="R247" s="137"/>
      <c r="S247" s="137"/>
      <c r="T247" s="137"/>
      <c r="U247" s="137"/>
      <c r="V247" s="137"/>
      <c r="W247" s="137"/>
      <c r="X247" s="137"/>
      <c r="Y247" s="137"/>
    </row>
    <row r="248" spans="2:25" ht="15" hidden="1" customHeight="1" x14ac:dyDescent="0.2">
      <c r="B248" s="137"/>
      <c r="C248" s="137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  <c r="N248" s="137"/>
      <c r="O248" s="137"/>
      <c r="P248" s="137"/>
      <c r="Q248" s="137"/>
      <c r="R248" s="137"/>
      <c r="S248" s="137"/>
      <c r="T248" s="137"/>
      <c r="U248" s="137"/>
      <c r="V248" s="137"/>
      <c r="W248" s="137"/>
      <c r="X248" s="137"/>
      <c r="Y248" s="137"/>
    </row>
    <row r="249" spans="2:25" ht="15" hidden="1" customHeight="1" x14ac:dyDescent="0.2">
      <c r="B249" s="137"/>
      <c r="C249" s="137"/>
      <c r="D249" s="137"/>
      <c r="E249" s="137"/>
      <c r="F249" s="137"/>
      <c r="G249" s="137"/>
      <c r="H249" s="137"/>
      <c r="I249" s="137"/>
      <c r="J249" s="137"/>
      <c r="K249" s="137"/>
      <c r="L249" s="137"/>
      <c r="M249" s="137"/>
      <c r="N249" s="137"/>
      <c r="O249" s="137"/>
      <c r="P249" s="137"/>
      <c r="Q249" s="137"/>
      <c r="R249" s="137"/>
      <c r="S249" s="137"/>
      <c r="T249" s="137"/>
      <c r="U249" s="137"/>
      <c r="V249" s="137"/>
      <c r="W249" s="137"/>
      <c r="X249" s="137"/>
      <c r="Y249" s="137"/>
    </row>
    <row r="250" spans="2:25" ht="15" hidden="1" customHeight="1" x14ac:dyDescent="0.2">
      <c r="B250" s="137"/>
      <c r="C250" s="137"/>
      <c r="D250" s="137"/>
      <c r="E250" s="137"/>
      <c r="F250" s="137"/>
      <c r="G250" s="137"/>
      <c r="H250" s="137"/>
      <c r="I250" s="137"/>
      <c r="J250" s="137"/>
      <c r="K250" s="137"/>
      <c r="L250" s="137"/>
      <c r="M250" s="137"/>
      <c r="N250" s="137"/>
      <c r="O250" s="137"/>
      <c r="P250" s="137"/>
      <c r="Q250" s="137"/>
      <c r="R250" s="137"/>
      <c r="S250" s="137"/>
      <c r="T250" s="137"/>
      <c r="U250" s="137"/>
      <c r="V250" s="137"/>
      <c r="W250" s="137"/>
      <c r="X250" s="137"/>
      <c r="Y250" s="137"/>
    </row>
    <row r="251" spans="2:25" ht="15" hidden="1" customHeight="1" x14ac:dyDescent="0.2">
      <c r="B251" s="137"/>
      <c r="C251" s="137"/>
      <c r="D251" s="137"/>
      <c r="E251" s="137"/>
      <c r="F251" s="137"/>
      <c r="G251" s="137"/>
      <c r="H251" s="137"/>
      <c r="I251" s="137"/>
      <c r="J251" s="137"/>
      <c r="K251" s="137"/>
      <c r="L251" s="137"/>
      <c r="M251" s="137"/>
      <c r="N251" s="137"/>
      <c r="O251" s="137"/>
      <c r="P251" s="137"/>
      <c r="Q251" s="137"/>
      <c r="R251" s="137"/>
      <c r="S251" s="137"/>
      <c r="T251" s="137"/>
      <c r="U251" s="137"/>
      <c r="V251" s="137"/>
      <c r="W251" s="137"/>
      <c r="X251" s="137"/>
      <c r="Y251" s="137"/>
    </row>
    <row r="252" spans="2:25" ht="15" hidden="1" customHeight="1" x14ac:dyDescent="0.2">
      <c r="B252" s="137"/>
      <c r="C252" s="137"/>
      <c r="D252" s="137"/>
      <c r="E252" s="137"/>
      <c r="F252" s="137"/>
      <c r="G252" s="137"/>
      <c r="H252" s="137"/>
      <c r="I252" s="137"/>
      <c r="J252" s="137"/>
      <c r="K252" s="137"/>
      <c r="L252" s="137"/>
      <c r="M252" s="137"/>
      <c r="N252" s="137"/>
      <c r="O252" s="137"/>
      <c r="P252" s="137"/>
      <c r="Q252" s="137"/>
      <c r="R252" s="137"/>
      <c r="S252" s="137"/>
      <c r="T252" s="137"/>
      <c r="U252" s="137"/>
      <c r="V252" s="137"/>
      <c r="W252" s="137"/>
      <c r="X252" s="137"/>
      <c r="Y252" s="137"/>
    </row>
    <row r="253" spans="2:25" ht="15" hidden="1" customHeight="1" x14ac:dyDescent="0.2">
      <c r="B253" s="137"/>
      <c r="C253" s="137"/>
      <c r="D253" s="137"/>
      <c r="E253" s="137"/>
      <c r="F253" s="137"/>
      <c r="G253" s="137"/>
      <c r="H253" s="137"/>
      <c r="I253" s="137"/>
      <c r="J253" s="137"/>
      <c r="K253" s="137"/>
      <c r="L253" s="137"/>
      <c r="M253" s="137"/>
      <c r="N253" s="137"/>
      <c r="O253" s="137"/>
      <c r="P253" s="137"/>
      <c r="Q253" s="137"/>
      <c r="R253" s="137"/>
      <c r="S253" s="137"/>
      <c r="T253" s="137"/>
      <c r="U253" s="137"/>
      <c r="V253" s="137"/>
      <c r="W253" s="137"/>
      <c r="X253" s="137"/>
      <c r="Y253" s="137"/>
    </row>
    <row r="254" spans="2:25" ht="15" hidden="1" customHeight="1" x14ac:dyDescent="0.2">
      <c r="B254" s="137"/>
      <c r="C254" s="137"/>
      <c r="D254" s="137"/>
      <c r="E254" s="137"/>
      <c r="F254" s="137"/>
      <c r="G254" s="137"/>
      <c r="H254" s="137"/>
      <c r="I254" s="137"/>
      <c r="J254" s="137"/>
      <c r="K254" s="137"/>
      <c r="L254" s="137"/>
      <c r="M254" s="137"/>
      <c r="N254" s="137"/>
      <c r="O254" s="137"/>
      <c r="P254" s="137"/>
      <c r="Q254" s="137"/>
      <c r="R254" s="137"/>
      <c r="S254" s="137"/>
      <c r="T254" s="137"/>
      <c r="U254" s="137"/>
      <c r="V254" s="137"/>
      <c r="W254" s="137"/>
      <c r="X254" s="137"/>
      <c r="Y254" s="137"/>
    </row>
    <row r="255" spans="2:25" ht="15" hidden="1" customHeight="1" x14ac:dyDescent="0.2">
      <c r="B255" s="137"/>
      <c r="C255" s="137"/>
      <c r="D255" s="137"/>
      <c r="E255" s="137"/>
      <c r="F255" s="137"/>
      <c r="G255" s="137"/>
      <c r="H255" s="137"/>
      <c r="I255" s="137"/>
      <c r="J255" s="137"/>
      <c r="K255" s="137"/>
      <c r="L255" s="137"/>
      <c r="M255" s="137"/>
      <c r="N255" s="137"/>
      <c r="O255" s="137"/>
      <c r="P255" s="137"/>
      <c r="Q255" s="137"/>
      <c r="R255" s="137"/>
      <c r="S255" s="137"/>
      <c r="T255" s="137"/>
      <c r="U255" s="137"/>
      <c r="V255" s="137"/>
      <c r="W255" s="137"/>
      <c r="X255" s="137"/>
      <c r="Y255" s="137"/>
    </row>
    <row r="256" spans="2:25" ht="15" hidden="1" customHeight="1" x14ac:dyDescent="0.2">
      <c r="B256" s="137"/>
      <c r="C256" s="137"/>
      <c r="D256" s="137"/>
      <c r="E256" s="137"/>
      <c r="F256" s="137"/>
      <c r="G256" s="137"/>
      <c r="H256" s="137"/>
      <c r="I256" s="137"/>
      <c r="J256" s="137"/>
      <c r="K256" s="137"/>
      <c r="L256" s="137"/>
      <c r="M256" s="137"/>
      <c r="N256" s="137"/>
      <c r="O256" s="137"/>
      <c r="P256" s="137"/>
      <c r="Q256" s="137"/>
      <c r="R256" s="137"/>
      <c r="S256" s="137"/>
      <c r="T256" s="137"/>
      <c r="U256" s="137"/>
      <c r="V256" s="137"/>
      <c r="W256" s="137"/>
      <c r="X256" s="137"/>
      <c r="Y256" s="137"/>
    </row>
    <row r="257" spans="2:25" ht="15" hidden="1" customHeight="1" x14ac:dyDescent="0.2">
      <c r="B257" s="137"/>
      <c r="C257" s="137"/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  <c r="N257" s="137"/>
      <c r="O257" s="137"/>
      <c r="P257" s="137"/>
      <c r="Q257" s="137"/>
      <c r="R257" s="137"/>
      <c r="S257" s="137"/>
      <c r="T257" s="137"/>
      <c r="U257" s="137"/>
      <c r="V257" s="137"/>
      <c r="W257" s="137"/>
      <c r="X257" s="137"/>
      <c r="Y257" s="137"/>
    </row>
    <row r="258" spans="2:25" ht="15" hidden="1" customHeight="1" x14ac:dyDescent="0.2">
      <c r="B258" s="137"/>
      <c r="C258" s="137"/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  <c r="N258" s="137"/>
      <c r="O258" s="137"/>
      <c r="P258" s="137"/>
      <c r="Q258" s="137"/>
      <c r="R258" s="137"/>
      <c r="S258" s="137"/>
      <c r="T258" s="137"/>
      <c r="U258" s="137"/>
      <c r="V258" s="137"/>
      <c r="W258" s="137"/>
      <c r="X258" s="137"/>
      <c r="Y258" s="137"/>
    </row>
    <row r="259" spans="2:25" ht="15" hidden="1" customHeight="1" x14ac:dyDescent="0.2">
      <c r="B259" s="137"/>
      <c r="C259" s="137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  <c r="N259" s="137"/>
      <c r="O259" s="137"/>
      <c r="P259" s="137"/>
      <c r="Q259" s="137"/>
      <c r="R259" s="137"/>
      <c r="S259" s="137"/>
      <c r="T259" s="137"/>
      <c r="U259" s="137"/>
      <c r="V259" s="137"/>
      <c r="W259" s="137"/>
      <c r="X259" s="137"/>
      <c r="Y259" s="137"/>
    </row>
    <row r="260" spans="2:25" ht="15" hidden="1" customHeight="1" x14ac:dyDescent="0.2">
      <c r="B260" s="137"/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  <c r="N260" s="137"/>
      <c r="O260" s="137"/>
      <c r="P260" s="137"/>
      <c r="Q260" s="137"/>
      <c r="R260" s="137"/>
      <c r="S260" s="137"/>
      <c r="T260" s="137"/>
      <c r="U260" s="137"/>
      <c r="V260" s="137"/>
      <c r="W260" s="137"/>
      <c r="X260" s="137"/>
      <c r="Y260" s="137"/>
    </row>
    <row r="261" spans="2:25" ht="15" hidden="1" customHeight="1" x14ac:dyDescent="0.2">
      <c r="B261" s="137"/>
      <c r="C261" s="137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  <c r="N261" s="137"/>
      <c r="O261" s="137"/>
      <c r="P261" s="137"/>
      <c r="Q261" s="137"/>
      <c r="R261" s="137"/>
      <c r="S261" s="137"/>
      <c r="T261" s="137"/>
      <c r="U261" s="137"/>
      <c r="V261" s="137"/>
      <c r="W261" s="137"/>
      <c r="X261" s="137"/>
      <c r="Y261" s="137"/>
    </row>
    <row r="262" spans="2:25" ht="15" hidden="1" customHeight="1" x14ac:dyDescent="0.2">
      <c r="B262" s="137"/>
      <c r="C262" s="137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  <c r="N262" s="137"/>
      <c r="O262" s="137"/>
      <c r="P262" s="137"/>
      <c r="Q262" s="137"/>
      <c r="R262" s="137"/>
      <c r="S262" s="137"/>
      <c r="T262" s="137"/>
      <c r="U262" s="137"/>
      <c r="V262" s="137"/>
      <c r="W262" s="137"/>
      <c r="X262" s="137"/>
      <c r="Y262" s="137"/>
    </row>
    <row r="263" spans="2:25" ht="15" hidden="1" customHeight="1" x14ac:dyDescent="0.2">
      <c r="B263" s="137"/>
      <c r="C263" s="137"/>
      <c r="D263" s="137"/>
      <c r="E263" s="137"/>
      <c r="F263" s="137"/>
      <c r="G263" s="137"/>
      <c r="H263" s="137"/>
      <c r="I263" s="137"/>
      <c r="J263" s="137"/>
      <c r="K263" s="137"/>
      <c r="L263" s="137"/>
      <c r="M263" s="137"/>
      <c r="N263" s="137"/>
      <c r="O263" s="137"/>
      <c r="P263" s="137"/>
      <c r="Q263" s="137"/>
      <c r="R263" s="137"/>
      <c r="S263" s="137"/>
      <c r="T263" s="137"/>
      <c r="U263" s="137"/>
      <c r="V263" s="137"/>
      <c r="W263" s="137"/>
      <c r="X263" s="137"/>
      <c r="Y263" s="137"/>
    </row>
    <row r="264" spans="2:25" ht="15" hidden="1" customHeight="1" x14ac:dyDescent="0.2">
      <c r="B264" s="137"/>
      <c r="C264" s="137"/>
      <c r="D264" s="137"/>
      <c r="E264" s="137"/>
      <c r="F264" s="137"/>
      <c r="G264" s="137"/>
      <c r="H264" s="137"/>
      <c r="I264" s="137"/>
      <c r="J264" s="137"/>
      <c r="K264" s="137"/>
      <c r="L264" s="137"/>
      <c r="M264" s="137"/>
      <c r="N264" s="137"/>
      <c r="O264" s="137"/>
      <c r="P264" s="137"/>
      <c r="Q264" s="137"/>
      <c r="R264" s="137"/>
      <c r="S264" s="137"/>
      <c r="T264" s="137"/>
      <c r="U264" s="137"/>
      <c r="V264" s="137"/>
      <c r="W264" s="137"/>
      <c r="X264" s="137"/>
      <c r="Y264" s="137"/>
    </row>
    <row r="265" spans="2:25" ht="15" hidden="1" customHeight="1" x14ac:dyDescent="0.2">
      <c r="B265" s="137"/>
      <c r="C265" s="137"/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  <c r="N265" s="137"/>
      <c r="O265" s="137"/>
      <c r="P265" s="137"/>
      <c r="Q265" s="137"/>
      <c r="R265" s="137"/>
      <c r="S265" s="137"/>
      <c r="T265" s="137"/>
      <c r="U265" s="137"/>
      <c r="V265" s="137"/>
      <c r="W265" s="137"/>
      <c r="X265" s="137"/>
      <c r="Y265" s="137"/>
    </row>
    <row r="266" spans="2:25" ht="15" hidden="1" customHeight="1" x14ac:dyDescent="0.2">
      <c r="B266" s="137"/>
      <c r="C266" s="137"/>
      <c r="D266" s="137"/>
      <c r="E266" s="137"/>
      <c r="F266" s="137"/>
      <c r="G266" s="137"/>
      <c r="H266" s="137"/>
      <c r="I266" s="137"/>
      <c r="J266" s="137"/>
      <c r="K266" s="137"/>
      <c r="L266" s="137"/>
      <c r="M266" s="137"/>
      <c r="N266" s="137"/>
      <c r="O266" s="137"/>
      <c r="P266" s="137"/>
      <c r="Q266" s="137"/>
      <c r="R266" s="137"/>
      <c r="S266" s="137"/>
      <c r="T266" s="137"/>
      <c r="U266" s="137"/>
      <c r="V266" s="137"/>
      <c r="W266" s="137"/>
      <c r="X266" s="137"/>
      <c r="Y266" s="137"/>
    </row>
    <row r="267" spans="2:25" ht="15" hidden="1" customHeight="1" x14ac:dyDescent="0.2">
      <c r="B267" s="137"/>
      <c r="C267" s="137"/>
      <c r="D267" s="137"/>
      <c r="E267" s="137"/>
      <c r="F267" s="137"/>
      <c r="G267" s="137"/>
      <c r="H267" s="137"/>
      <c r="I267" s="137"/>
      <c r="J267" s="137"/>
      <c r="K267" s="137"/>
      <c r="L267" s="137"/>
      <c r="M267" s="137"/>
      <c r="N267" s="137"/>
      <c r="O267" s="137"/>
      <c r="P267" s="137"/>
      <c r="Q267" s="137"/>
      <c r="R267" s="137"/>
      <c r="S267" s="137"/>
      <c r="T267" s="137"/>
      <c r="U267" s="137"/>
      <c r="V267" s="137"/>
      <c r="W267" s="137"/>
      <c r="X267" s="137"/>
      <c r="Y267" s="137"/>
    </row>
    <row r="268" spans="2:25" ht="15" hidden="1" customHeight="1" x14ac:dyDescent="0.2">
      <c r="B268" s="137"/>
      <c r="C268" s="137"/>
      <c r="D268" s="137"/>
      <c r="E268" s="137"/>
      <c r="F268" s="137"/>
      <c r="G268" s="137"/>
      <c r="H268" s="137"/>
      <c r="I268" s="137"/>
      <c r="J268" s="137"/>
      <c r="K268" s="137"/>
      <c r="L268" s="137"/>
      <c r="M268" s="137"/>
      <c r="N268" s="137"/>
      <c r="O268" s="137"/>
      <c r="P268" s="137"/>
      <c r="Q268" s="137"/>
      <c r="R268" s="137"/>
      <c r="S268" s="137"/>
      <c r="T268" s="137"/>
      <c r="U268" s="137"/>
      <c r="V268" s="137"/>
      <c r="W268" s="137"/>
      <c r="X268" s="137"/>
      <c r="Y268" s="137"/>
    </row>
    <row r="269" spans="2:25" ht="15" hidden="1" customHeight="1" x14ac:dyDescent="0.2">
      <c r="B269" s="137"/>
      <c r="C269" s="137"/>
      <c r="D269" s="137"/>
      <c r="E269" s="137"/>
      <c r="F269" s="137"/>
      <c r="G269" s="137"/>
      <c r="H269" s="137"/>
      <c r="I269" s="137"/>
      <c r="J269" s="137"/>
      <c r="K269" s="137"/>
      <c r="L269" s="137"/>
      <c r="M269" s="137"/>
      <c r="N269" s="137"/>
      <c r="O269" s="137"/>
      <c r="P269" s="137"/>
      <c r="Q269" s="137"/>
      <c r="R269" s="137"/>
      <c r="S269" s="137"/>
      <c r="T269" s="137"/>
      <c r="U269" s="137"/>
      <c r="V269" s="137"/>
      <c r="W269" s="137"/>
      <c r="X269" s="137"/>
      <c r="Y269" s="137"/>
    </row>
    <row r="270" spans="2:25" ht="15" hidden="1" customHeight="1" x14ac:dyDescent="0.2">
      <c r="B270" s="137"/>
      <c r="C270" s="137"/>
      <c r="D270" s="137"/>
      <c r="E270" s="137"/>
      <c r="F270" s="137"/>
      <c r="G270" s="137"/>
      <c r="H270" s="137"/>
      <c r="I270" s="137"/>
      <c r="J270" s="137"/>
      <c r="K270" s="137"/>
      <c r="L270" s="137"/>
      <c r="M270" s="137"/>
      <c r="N270" s="137"/>
      <c r="O270" s="137"/>
      <c r="P270" s="137"/>
      <c r="Q270" s="137"/>
      <c r="R270" s="137"/>
      <c r="S270" s="137"/>
      <c r="T270" s="137"/>
      <c r="U270" s="137"/>
      <c r="V270" s="137"/>
      <c r="W270" s="137"/>
      <c r="X270" s="137"/>
      <c r="Y270" s="137"/>
    </row>
    <row r="271" spans="2:25" ht="15" hidden="1" customHeight="1" x14ac:dyDescent="0.2">
      <c r="B271" s="137"/>
      <c r="C271" s="137"/>
      <c r="D271" s="137"/>
      <c r="E271" s="137"/>
      <c r="F271" s="137"/>
      <c r="G271" s="137"/>
      <c r="H271" s="137"/>
      <c r="I271" s="137"/>
      <c r="J271" s="137"/>
      <c r="K271" s="137"/>
      <c r="L271" s="137"/>
      <c r="M271" s="137"/>
      <c r="N271" s="137"/>
      <c r="O271" s="137"/>
      <c r="P271" s="137"/>
      <c r="Q271" s="137"/>
      <c r="R271" s="137"/>
      <c r="S271" s="137"/>
      <c r="T271" s="137"/>
      <c r="U271" s="137"/>
      <c r="V271" s="137"/>
      <c r="W271" s="137"/>
      <c r="X271" s="137"/>
      <c r="Y271" s="137"/>
    </row>
    <row r="272" spans="2:25" ht="15" hidden="1" customHeight="1" x14ac:dyDescent="0.2">
      <c r="B272" s="137"/>
      <c r="C272" s="137"/>
      <c r="D272" s="137"/>
      <c r="E272" s="137"/>
      <c r="F272" s="137"/>
      <c r="G272" s="137"/>
      <c r="H272" s="137"/>
      <c r="I272" s="137"/>
      <c r="J272" s="137"/>
      <c r="K272" s="137"/>
      <c r="L272" s="137"/>
      <c r="M272" s="137"/>
      <c r="N272" s="137"/>
      <c r="O272" s="137"/>
      <c r="P272" s="137"/>
      <c r="Q272" s="137"/>
      <c r="R272" s="137"/>
      <c r="S272" s="137"/>
      <c r="T272" s="137"/>
      <c r="U272" s="137"/>
      <c r="V272" s="137"/>
      <c r="W272" s="137"/>
      <c r="X272" s="137"/>
      <c r="Y272" s="137"/>
    </row>
    <row r="273" spans="2:25" ht="15" hidden="1" customHeight="1" x14ac:dyDescent="0.2">
      <c r="B273" s="137"/>
      <c r="C273" s="137"/>
      <c r="D273" s="137"/>
      <c r="E273" s="137"/>
      <c r="F273" s="137"/>
      <c r="G273" s="137"/>
      <c r="H273" s="137"/>
      <c r="I273" s="137"/>
      <c r="J273" s="137"/>
      <c r="K273" s="137"/>
      <c r="L273" s="137"/>
      <c r="M273" s="137"/>
      <c r="N273" s="137"/>
      <c r="O273" s="137"/>
      <c r="P273" s="137"/>
      <c r="Q273" s="137"/>
      <c r="R273" s="137"/>
      <c r="S273" s="137"/>
      <c r="T273" s="137"/>
      <c r="U273" s="137"/>
      <c r="V273" s="137"/>
      <c r="W273" s="137"/>
      <c r="X273" s="137"/>
      <c r="Y273" s="137"/>
    </row>
    <row r="274" spans="2:25" ht="15" hidden="1" customHeight="1" x14ac:dyDescent="0.2">
      <c r="B274" s="137"/>
      <c r="C274" s="137"/>
      <c r="D274" s="137"/>
      <c r="E274" s="137"/>
      <c r="F274" s="137"/>
      <c r="G274" s="137"/>
      <c r="H274" s="137"/>
      <c r="I274" s="137"/>
      <c r="J274" s="137"/>
      <c r="K274" s="137"/>
      <c r="L274" s="137"/>
      <c r="M274" s="137"/>
      <c r="N274" s="137"/>
      <c r="O274" s="137"/>
      <c r="P274" s="137"/>
      <c r="Q274" s="137"/>
      <c r="R274" s="137"/>
      <c r="S274" s="137"/>
      <c r="T274" s="137"/>
      <c r="U274" s="137"/>
      <c r="V274" s="137"/>
      <c r="W274" s="137"/>
      <c r="X274" s="137"/>
      <c r="Y274" s="137"/>
    </row>
    <row r="275" spans="2:25" ht="15" hidden="1" customHeight="1" x14ac:dyDescent="0.2">
      <c r="B275" s="137"/>
      <c r="C275" s="137"/>
      <c r="D275" s="137"/>
      <c r="E275" s="137"/>
      <c r="F275" s="137"/>
      <c r="G275" s="137"/>
      <c r="H275" s="137"/>
      <c r="I275" s="137"/>
      <c r="J275" s="137"/>
      <c r="K275" s="137"/>
      <c r="L275" s="137"/>
      <c r="M275" s="137"/>
      <c r="N275" s="137"/>
      <c r="O275" s="137"/>
      <c r="P275" s="137"/>
      <c r="Q275" s="137"/>
      <c r="R275" s="137"/>
      <c r="S275" s="137"/>
      <c r="T275" s="137"/>
      <c r="U275" s="137"/>
      <c r="V275" s="137"/>
      <c r="W275" s="137"/>
      <c r="X275" s="137"/>
      <c r="Y275" s="137"/>
    </row>
    <row r="276" spans="2:25" ht="15" hidden="1" customHeight="1" x14ac:dyDescent="0.2">
      <c r="B276" s="137"/>
      <c r="C276" s="137"/>
      <c r="D276" s="137"/>
      <c r="E276" s="137"/>
      <c r="F276" s="137"/>
      <c r="G276" s="137"/>
      <c r="H276" s="137"/>
      <c r="I276" s="137"/>
      <c r="J276" s="137"/>
      <c r="K276" s="137"/>
      <c r="L276" s="137"/>
      <c r="M276" s="137"/>
      <c r="N276" s="137"/>
      <c r="O276" s="137"/>
      <c r="P276" s="137"/>
      <c r="Q276" s="137"/>
      <c r="R276" s="137"/>
      <c r="S276" s="137"/>
      <c r="T276" s="137"/>
      <c r="U276" s="137"/>
      <c r="V276" s="137"/>
      <c r="W276" s="137"/>
      <c r="X276" s="137"/>
      <c r="Y276" s="137"/>
    </row>
    <row r="277" spans="2:25" ht="15" hidden="1" customHeight="1" x14ac:dyDescent="0.2">
      <c r="B277" s="137"/>
      <c r="C277" s="137"/>
      <c r="D277" s="137"/>
      <c r="E277" s="137"/>
      <c r="F277" s="137"/>
      <c r="G277" s="137"/>
      <c r="H277" s="137"/>
      <c r="I277" s="137"/>
      <c r="J277" s="137"/>
      <c r="K277" s="137"/>
      <c r="L277" s="137"/>
      <c r="M277" s="137"/>
      <c r="N277" s="137"/>
      <c r="O277" s="137"/>
      <c r="P277" s="137"/>
      <c r="Q277" s="137"/>
      <c r="R277" s="137"/>
      <c r="S277" s="137"/>
      <c r="T277" s="137"/>
      <c r="U277" s="137"/>
      <c r="V277" s="137"/>
      <c r="W277" s="137"/>
      <c r="X277" s="137"/>
      <c r="Y277" s="137"/>
    </row>
    <row r="278" spans="2:25" ht="15" hidden="1" customHeight="1" x14ac:dyDescent="0.2">
      <c r="B278" s="137"/>
      <c r="C278" s="137"/>
      <c r="D278" s="137"/>
      <c r="E278" s="137"/>
      <c r="F278" s="137"/>
      <c r="G278" s="137"/>
      <c r="H278" s="137"/>
      <c r="I278" s="137"/>
      <c r="J278" s="137"/>
      <c r="K278" s="137"/>
      <c r="L278" s="137"/>
      <c r="M278" s="137"/>
      <c r="N278" s="137"/>
      <c r="O278" s="137"/>
      <c r="P278" s="137"/>
      <c r="Q278" s="137"/>
      <c r="R278" s="137"/>
      <c r="S278" s="137"/>
      <c r="T278" s="137"/>
      <c r="U278" s="137"/>
      <c r="V278" s="137"/>
      <c r="W278" s="137"/>
      <c r="X278" s="137"/>
      <c r="Y278" s="137"/>
    </row>
    <row r="279" spans="2:25" ht="15" hidden="1" customHeight="1" x14ac:dyDescent="0.2">
      <c r="B279" s="137"/>
      <c r="C279" s="137"/>
      <c r="D279" s="137"/>
      <c r="E279" s="137"/>
      <c r="F279" s="137"/>
      <c r="G279" s="137"/>
      <c r="H279" s="137"/>
      <c r="I279" s="137"/>
      <c r="J279" s="137"/>
      <c r="K279" s="137"/>
      <c r="L279" s="137"/>
      <c r="M279" s="137"/>
      <c r="N279" s="137"/>
      <c r="O279" s="137"/>
      <c r="P279" s="137"/>
      <c r="Q279" s="137"/>
      <c r="R279" s="137"/>
      <c r="S279" s="137"/>
      <c r="T279" s="137"/>
      <c r="U279" s="137"/>
      <c r="V279" s="137"/>
      <c r="W279" s="137"/>
      <c r="X279" s="137"/>
      <c r="Y279" s="137"/>
    </row>
    <row r="280" spans="2:25" ht="15" hidden="1" customHeight="1" x14ac:dyDescent="0.2">
      <c r="B280" s="137"/>
      <c r="C280" s="137"/>
      <c r="D280" s="137"/>
      <c r="E280" s="137"/>
      <c r="F280" s="137"/>
      <c r="G280" s="137"/>
      <c r="H280" s="137"/>
      <c r="I280" s="137"/>
      <c r="J280" s="137"/>
      <c r="K280" s="137"/>
      <c r="L280" s="137"/>
      <c r="M280" s="137"/>
      <c r="N280" s="137"/>
      <c r="O280" s="137"/>
      <c r="P280" s="137"/>
      <c r="Q280" s="137"/>
      <c r="R280" s="137"/>
      <c r="S280" s="137"/>
      <c r="T280" s="137"/>
      <c r="U280" s="137"/>
      <c r="V280" s="137"/>
      <c r="W280" s="137"/>
      <c r="X280" s="137"/>
      <c r="Y280" s="137"/>
    </row>
    <row r="281" spans="2:25" ht="15" hidden="1" customHeight="1" x14ac:dyDescent="0.2">
      <c r="B281" s="137"/>
      <c r="C281" s="137"/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  <c r="N281" s="137"/>
      <c r="O281" s="137"/>
      <c r="P281" s="137"/>
      <c r="Q281" s="137"/>
      <c r="R281" s="137"/>
      <c r="S281" s="137"/>
      <c r="T281" s="137"/>
      <c r="U281" s="137"/>
      <c r="V281" s="137"/>
      <c r="W281" s="137"/>
      <c r="X281" s="137"/>
      <c r="Y281" s="137"/>
    </row>
    <row r="282" spans="2:25" ht="15" hidden="1" customHeight="1" x14ac:dyDescent="0.2">
      <c r="B282" s="137"/>
      <c r="C282" s="137"/>
      <c r="D282" s="137"/>
      <c r="E282" s="137"/>
      <c r="F282" s="137"/>
      <c r="G282" s="137"/>
      <c r="H282" s="137"/>
      <c r="I282" s="137"/>
      <c r="J282" s="137"/>
      <c r="K282" s="137"/>
      <c r="L282" s="137"/>
      <c r="M282" s="137"/>
      <c r="N282" s="137"/>
      <c r="O282" s="137"/>
      <c r="P282" s="137"/>
      <c r="Q282" s="137"/>
      <c r="R282" s="137"/>
      <c r="S282" s="137"/>
      <c r="T282" s="137"/>
      <c r="U282" s="137"/>
      <c r="V282" s="137"/>
      <c r="W282" s="137"/>
      <c r="X282" s="137"/>
      <c r="Y282" s="137"/>
    </row>
    <row r="283" spans="2:25" ht="15" hidden="1" customHeight="1" x14ac:dyDescent="0.2">
      <c r="B283" s="137"/>
      <c r="C283" s="137"/>
      <c r="D283" s="137"/>
      <c r="E283" s="137"/>
      <c r="F283" s="137"/>
      <c r="G283" s="137"/>
      <c r="H283" s="137"/>
      <c r="I283" s="137"/>
      <c r="J283" s="137"/>
      <c r="K283" s="137"/>
      <c r="L283" s="137"/>
      <c r="M283" s="137"/>
      <c r="N283" s="137"/>
      <c r="O283" s="137"/>
      <c r="P283" s="137"/>
      <c r="Q283" s="137"/>
      <c r="R283" s="137"/>
      <c r="S283" s="137"/>
      <c r="T283" s="137"/>
      <c r="U283" s="137"/>
      <c r="V283" s="137"/>
      <c r="W283" s="137"/>
      <c r="X283" s="137"/>
      <c r="Y283" s="137"/>
    </row>
    <row r="284" spans="2:25" ht="15" hidden="1" customHeight="1" x14ac:dyDescent="0.2">
      <c r="B284" s="137"/>
      <c r="C284" s="137"/>
      <c r="D284" s="137"/>
      <c r="E284" s="137"/>
      <c r="F284" s="137"/>
      <c r="G284" s="137"/>
      <c r="H284" s="137"/>
      <c r="I284" s="137"/>
      <c r="J284" s="137"/>
      <c r="K284" s="137"/>
      <c r="L284" s="137"/>
      <c r="M284" s="137"/>
      <c r="N284" s="137"/>
      <c r="O284" s="137"/>
      <c r="P284" s="137"/>
      <c r="Q284" s="137"/>
      <c r="R284" s="137"/>
      <c r="S284" s="137"/>
      <c r="T284" s="137"/>
      <c r="U284" s="137"/>
      <c r="V284" s="137"/>
      <c r="W284" s="137"/>
      <c r="X284" s="137"/>
      <c r="Y284" s="137"/>
    </row>
    <row r="285" spans="2:25" ht="15" hidden="1" customHeight="1" x14ac:dyDescent="0.2">
      <c r="B285" s="137"/>
      <c r="C285" s="137"/>
      <c r="D285" s="137"/>
      <c r="E285" s="137"/>
      <c r="F285" s="137"/>
      <c r="G285" s="137"/>
      <c r="H285" s="137"/>
      <c r="I285" s="137"/>
      <c r="J285" s="137"/>
      <c r="K285" s="137"/>
      <c r="L285" s="137"/>
      <c r="M285" s="137"/>
      <c r="N285" s="137"/>
      <c r="O285" s="137"/>
      <c r="P285" s="137"/>
      <c r="Q285" s="137"/>
      <c r="R285" s="137"/>
      <c r="S285" s="137"/>
      <c r="T285" s="137"/>
      <c r="U285" s="137"/>
      <c r="V285" s="137"/>
      <c r="W285" s="137"/>
      <c r="X285" s="137"/>
      <c r="Y285" s="137"/>
    </row>
    <row r="286" spans="2:25" ht="15" hidden="1" customHeight="1" x14ac:dyDescent="0.2">
      <c r="B286" s="137"/>
      <c r="C286" s="137"/>
      <c r="D286" s="137"/>
      <c r="E286" s="137"/>
      <c r="F286" s="137"/>
      <c r="G286" s="137"/>
      <c r="H286" s="137"/>
      <c r="I286" s="137"/>
      <c r="J286" s="137"/>
      <c r="K286" s="137"/>
      <c r="L286" s="137"/>
      <c r="M286" s="137"/>
      <c r="N286" s="137"/>
      <c r="O286" s="137"/>
      <c r="P286" s="137"/>
      <c r="Q286" s="137"/>
      <c r="R286" s="137"/>
      <c r="S286" s="137"/>
      <c r="T286" s="137"/>
      <c r="U286" s="137"/>
      <c r="V286" s="137"/>
      <c r="W286" s="137"/>
      <c r="X286" s="137"/>
      <c r="Y286" s="137"/>
    </row>
    <row r="287" spans="2:25" ht="15" hidden="1" customHeight="1" x14ac:dyDescent="0.2">
      <c r="B287" s="137"/>
      <c r="C287" s="137"/>
      <c r="D287" s="137"/>
      <c r="E287" s="137"/>
      <c r="F287" s="137"/>
      <c r="G287" s="137"/>
      <c r="H287" s="137"/>
      <c r="I287" s="137"/>
      <c r="J287" s="137"/>
      <c r="K287" s="137"/>
      <c r="L287" s="137"/>
      <c r="M287" s="137"/>
      <c r="N287" s="137"/>
      <c r="O287" s="137"/>
      <c r="P287" s="137"/>
      <c r="Q287" s="137"/>
      <c r="R287" s="137"/>
      <c r="S287" s="137"/>
      <c r="T287" s="137"/>
      <c r="U287" s="137"/>
      <c r="V287" s="137"/>
      <c r="W287" s="137"/>
      <c r="X287" s="137"/>
      <c r="Y287" s="137"/>
    </row>
    <row r="288" spans="2:25" ht="15" hidden="1" customHeight="1" x14ac:dyDescent="0.2">
      <c r="B288" s="137"/>
      <c r="C288" s="137"/>
      <c r="D288" s="137"/>
      <c r="E288" s="137"/>
      <c r="F288" s="137"/>
      <c r="G288" s="137"/>
      <c r="H288" s="137"/>
      <c r="I288" s="137"/>
      <c r="J288" s="137"/>
      <c r="K288" s="137"/>
      <c r="L288" s="137"/>
      <c r="M288" s="137"/>
      <c r="N288" s="137"/>
      <c r="O288" s="137"/>
      <c r="P288" s="137"/>
      <c r="Q288" s="137"/>
      <c r="R288" s="137"/>
      <c r="S288" s="137"/>
      <c r="T288" s="137"/>
      <c r="U288" s="137"/>
      <c r="V288" s="137"/>
      <c r="W288" s="137"/>
      <c r="X288" s="137"/>
      <c r="Y288" s="137"/>
    </row>
    <row r="289" spans="2:25" ht="15" hidden="1" customHeight="1" x14ac:dyDescent="0.2">
      <c r="B289" s="137"/>
      <c r="C289" s="137"/>
      <c r="D289" s="137"/>
      <c r="E289" s="137"/>
      <c r="F289" s="137"/>
      <c r="G289" s="137"/>
      <c r="H289" s="137"/>
      <c r="I289" s="137"/>
      <c r="J289" s="137"/>
      <c r="K289" s="137"/>
      <c r="L289" s="137"/>
      <c r="M289" s="137"/>
      <c r="N289" s="137"/>
      <c r="O289" s="137"/>
      <c r="P289" s="137"/>
      <c r="Q289" s="137"/>
      <c r="R289" s="137"/>
      <c r="S289" s="137"/>
      <c r="T289" s="137"/>
      <c r="U289" s="137"/>
      <c r="V289" s="137"/>
      <c r="W289" s="137"/>
      <c r="X289" s="137"/>
      <c r="Y289" s="137"/>
    </row>
    <row r="290" spans="2:25" ht="15" hidden="1" customHeight="1" x14ac:dyDescent="0.2">
      <c r="B290" s="137"/>
      <c r="C290" s="137"/>
      <c r="D290" s="137"/>
      <c r="E290" s="137"/>
      <c r="F290" s="137"/>
      <c r="G290" s="137"/>
      <c r="H290" s="137"/>
      <c r="I290" s="137"/>
      <c r="J290" s="137"/>
      <c r="K290" s="137"/>
      <c r="L290" s="137"/>
      <c r="M290" s="137"/>
      <c r="N290" s="137"/>
      <c r="O290" s="137"/>
      <c r="P290" s="137"/>
      <c r="Q290" s="137"/>
      <c r="R290" s="137"/>
      <c r="S290" s="137"/>
      <c r="T290" s="137"/>
      <c r="U290" s="137"/>
      <c r="V290" s="137"/>
      <c r="W290" s="137"/>
      <c r="X290" s="137"/>
      <c r="Y290" s="137"/>
    </row>
    <row r="291" spans="2:25" ht="15" hidden="1" customHeight="1" x14ac:dyDescent="0.2">
      <c r="B291" s="137"/>
      <c r="C291" s="137"/>
      <c r="D291" s="137"/>
      <c r="E291" s="137"/>
      <c r="F291" s="137"/>
      <c r="G291" s="137"/>
      <c r="H291" s="137"/>
      <c r="I291" s="137"/>
      <c r="J291" s="137"/>
      <c r="K291" s="137"/>
      <c r="L291" s="137"/>
      <c r="M291" s="137"/>
      <c r="N291" s="137"/>
      <c r="O291" s="137"/>
      <c r="P291" s="137"/>
      <c r="Q291" s="137"/>
      <c r="R291" s="137"/>
      <c r="S291" s="137"/>
      <c r="T291" s="137"/>
      <c r="U291" s="137"/>
      <c r="V291" s="137"/>
      <c r="W291" s="137"/>
      <c r="X291" s="137"/>
      <c r="Y291" s="137"/>
    </row>
    <row r="292" spans="2:25" ht="15" hidden="1" customHeight="1" x14ac:dyDescent="0.2">
      <c r="B292" s="137"/>
      <c r="C292" s="137"/>
      <c r="D292" s="137"/>
      <c r="E292" s="137"/>
      <c r="F292" s="137"/>
      <c r="G292" s="137"/>
      <c r="H292" s="137"/>
      <c r="I292" s="137"/>
      <c r="J292" s="137"/>
      <c r="K292" s="137"/>
      <c r="L292" s="137"/>
      <c r="M292" s="137"/>
      <c r="N292" s="137"/>
      <c r="O292" s="137"/>
      <c r="P292" s="137"/>
      <c r="Q292" s="137"/>
      <c r="R292" s="137"/>
      <c r="S292" s="137"/>
      <c r="T292" s="137"/>
      <c r="U292" s="137"/>
      <c r="V292" s="137"/>
      <c r="W292" s="137"/>
      <c r="X292" s="137"/>
      <c r="Y292" s="137"/>
    </row>
    <row r="293" spans="2:25" ht="15" hidden="1" customHeight="1" x14ac:dyDescent="0.2">
      <c r="B293" s="137"/>
      <c r="C293" s="137"/>
      <c r="D293" s="137"/>
      <c r="E293" s="137"/>
      <c r="F293" s="137"/>
      <c r="G293" s="137"/>
      <c r="H293" s="137"/>
      <c r="I293" s="137"/>
      <c r="J293" s="137"/>
      <c r="K293" s="137"/>
      <c r="L293" s="137"/>
      <c r="M293" s="137"/>
      <c r="N293" s="137"/>
      <c r="O293" s="137"/>
      <c r="P293" s="137"/>
      <c r="Q293" s="137"/>
      <c r="R293" s="137"/>
      <c r="S293" s="137"/>
      <c r="T293" s="137"/>
      <c r="U293" s="137"/>
      <c r="V293" s="137"/>
      <c r="W293" s="137"/>
      <c r="X293" s="137"/>
      <c r="Y293" s="137"/>
    </row>
    <row r="294" spans="2:25" ht="15" hidden="1" customHeight="1" x14ac:dyDescent="0.2">
      <c r="B294" s="137"/>
      <c r="C294" s="137"/>
      <c r="D294" s="137"/>
      <c r="E294" s="137"/>
      <c r="F294" s="137"/>
      <c r="G294" s="137"/>
      <c r="H294" s="137"/>
      <c r="I294" s="137"/>
      <c r="J294" s="137"/>
      <c r="K294" s="137"/>
      <c r="L294" s="137"/>
      <c r="M294" s="137"/>
      <c r="N294" s="137"/>
      <c r="O294" s="137"/>
      <c r="P294" s="137"/>
      <c r="Q294" s="137"/>
      <c r="R294" s="137"/>
      <c r="S294" s="137"/>
      <c r="T294" s="137"/>
      <c r="U294" s="137"/>
      <c r="V294" s="137"/>
      <c r="W294" s="137"/>
      <c r="X294" s="137"/>
      <c r="Y294" s="137"/>
    </row>
    <row r="295" spans="2:25" ht="15" hidden="1" customHeight="1" x14ac:dyDescent="0.2">
      <c r="B295" s="137"/>
      <c r="C295" s="137"/>
      <c r="D295" s="137"/>
      <c r="E295" s="137"/>
      <c r="F295" s="137"/>
      <c r="G295" s="137"/>
      <c r="H295" s="137"/>
      <c r="I295" s="137"/>
      <c r="J295" s="137"/>
      <c r="K295" s="137"/>
      <c r="L295" s="137"/>
      <c r="M295" s="137"/>
      <c r="N295" s="137"/>
      <c r="O295" s="137"/>
      <c r="P295" s="137"/>
      <c r="Q295" s="137"/>
      <c r="R295" s="137"/>
      <c r="S295" s="137"/>
      <c r="T295" s="137"/>
      <c r="U295" s="137"/>
      <c r="V295" s="137"/>
      <c r="W295" s="137"/>
      <c r="X295" s="137"/>
      <c r="Y295" s="137"/>
    </row>
    <row r="296" spans="2:25" ht="15" hidden="1" customHeight="1" x14ac:dyDescent="0.2">
      <c r="B296" s="137"/>
      <c r="C296" s="137"/>
      <c r="D296" s="137"/>
      <c r="E296" s="137"/>
      <c r="F296" s="137"/>
      <c r="G296" s="137"/>
      <c r="H296" s="137"/>
      <c r="I296" s="137"/>
      <c r="J296" s="137"/>
      <c r="K296" s="137"/>
      <c r="L296" s="137"/>
      <c r="M296" s="137"/>
      <c r="N296" s="137"/>
      <c r="O296" s="137"/>
      <c r="P296" s="137"/>
      <c r="Q296" s="137"/>
      <c r="R296" s="137"/>
      <c r="S296" s="137"/>
      <c r="T296" s="137"/>
      <c r="U296" s="137"/>
      <c r="V296" s="137"/>
      <c r="W296" s="137"/>
      <c r="X296" s="137"/>
      <c r="Y296" s="137"/>
    </row>
    <row r="297" spans="2:25" ht="15" hidden="1" customHeight="1" x14ac:dyDescent="0.2">
      <c r="B297" s="137"/>
      <c r="C297" s="137"/>
      <c r="D297" s="137"/>
      <c r="E297" s="137"/>
      <c r="F297" s="137"/>
      <c r="G297" s="137"/>
      <c r="H297" s="137"/>
      <c r="I297" s="137"/>
      <c r="J297" s="137"/>
      <c r="K297" s="137"/>
      <c r="L297" s="137"/>
      <c r="M297" s="137"/>
      <c r="N297" s="137"/>
      <c r="O297" s="137"/>
      <c r="P297" s="137"/>
      <c r="Q297" s="137"/>
      <c r="R297" s="137"/>
      <c r="S297" s="137"/>
      <c r="T297" s="137"/>
      <c r="U297" s="137"/>
      <c r="V297" s="137"/>
      <c r="W297" s="137"/>
      <c r="X297" s="137"/>
      <c r="Y297" s="137"/>
    </row>
    <row r="298" spans="2:25" ht="15" hidden="1" customHeight="1" x14ac:dyDescent="0.2">
      <c r="B298" s="137"/>
      <c r="C298" s="137"/>
      <c r="D298" s="137"/>
      <c r="E298" s="137"/>
      <c r="F298" s="137"/>
      <c r="G298" s="137"/>
      <c r="H298" s="137"/>
      <c r="I298" s="137"/>
      <c r="J298" s="137"/>
      <c r="K298" s="137"/>
      <c r="L298" s="137"/>
      <c r="M298" s="137"/>
      <c r="N298" s="137"/>
      <c r="O298" s="137"/>
      <c r="P298" s="137"/>
      <c r="Q298" s="137"/>
      <c r="R298" s="137"/>
      <c r="S298" s="137"/>
      <c r="T298" s="137"/>
      <c r="U298" s="137"/>
      <c r="V298" s="137"/>
      <c r="W298" s="137"/>
      <c r="X298" s="137"/>
      <c r="Y298" s="137"/>
    </row>
    <row r="299" spans="2:25" ht="15" hidden="1" customHeight="1" x14ac:dyDescent="0.2">
      <c r="B299" s="137"/>
      <c r="C299" s="137"/>
      <c r="D299" s="137"/>
      <c r="E299" s="137"/>
      <c r="F299" s="137"/>
      <c r="G299" s="137"/>
      <c r="H299" s="137"/>
      <c r="I299" s="137"/>
      <c r="J299" s="137"/>
      <c r="K299" s="137"/>
      <c r="L299" s="137"/>
      <c r="M299" s="137"/>
      <c r="N299" s="137"/>
      <c r="O299" s="137"/>
      <c r="P299" s="137"/>
      <c r="Q299" s="137"/>
      <c r="R299" s="137"/>
      <c r="S299" s="137"/>
      <c r="T299" s="137"/>
      <c r="U299" s="137"/>
      <c r="V299" s="137"/>
      <c r="W299" s="137"/>
      <c r="X299" s="137"/>
      <c r="Y299" s="137"/>
    </row>
    <row r="300" spans="2:25" ht="15" hidden="1" customHeight="1" x14ac:dyDescent="0.2">
      <c r="B300" s="137"/>
      <c r="C300" s="137"/>
      <c r="D300" s="137"/>
      <c r="E300" s="137"/>
      <c r="F300" s="137"/>
      <c r="G300" s="137"/>
      <c r="H300" s="137"/>
      <c r="I300" s="137"/>
      <c r="J300" s="137"/>
      <c r="K300" s="137"/>
      <c r="L300" s="137"/>
      <c r="M300" s="137"/>
      <c r="N300" s="137"/>
      <c r="O300" s="137"/>
      <c r="P300" s="137"/>
      <c r="Q300" s="137"/>
      <c r="R300" s="137"/>
      <c r="S300" s="137"/>
      <c r="T300" s="137"/>
      <c r="U300" s="137"/>
      <c r="V300" s="137"/>
      <c r="W300" s="137"/>
      <c r="X300" s="137"/>
      <c r="Y300" s="137"/>
    </row>
    <row r="301" spans="2:25" ht="15" customHeight="1" x14ac:dyDescent="0.2"/>
  </sheetData>
  <sheetProtection algorithmName="SHA-512" hashValue="p0fD+sU8w6oIlxUdcKDdwj64xXRMg8XGODLwqL4Ky/H7k9b6GUfAkRslj0b53Jomqiujw9i+0I0SfLiaUQHHUg==" saltValue="zhDYBQiwsm8w3wLx5Ljjhg==" spinCount="100000" sheet="1" objects="1" scenarios="1" selectLockedCells="1"/>
  <mergeCells count="299">
    <mergeCell ref="B296:Y296"/>
    <mergeCell ref="B297:Y297"/>
    <mergeCell ref="B298:Y298"/>
    <mergeCell ref="B299:Y299"/>
    <mergeCell ref="B300:Y300"/>
    <mergeCell ref="B290:Y290"/>
    <mergeCell ref="B291:Y291"/>
    <mergeCell ref="B292:Y292"/>
    <mergeCell ref="B293:Y293"/>
    <mergeCell ref="B294:Y294"/>
    <mergeCell ref="B295:Y295"/>
    <mergeCell ref="B284:Y284"/>
    <mergeCell ref="B285:Y285"/>
    <mergeCell ref="B286:Y286"/>
    <mergeCell ref="B287:Y287"/>
    <mergeCell ref="B288:Y288"/>
    <mergeCell ref="B289:Y289"/>
    <mergeCell ref="B278:Y278"/>
    <mergeCell ref="B279:Y279"/>
    <mergeCell ref="B280:Y280"/>
    <mergeCell ref="B281:Y281"/>
    <mergeCell ref="B282:Y282"/>
    <mergeCell ref="B283:Y283"/>
    <mergeCell ref="B272:Y272"/>
    <mergeCell ref="B273:Y273"/>
    <mergeCell ref="B274:Y274"/>
    <mergeCell ref="B275:Y275"/>
    <mergeCell ref="B276:Y276"/>
    <mergeCell ref="B277:Y277"/>
    <mergeCell ref="B266:Y266"/>
    <mergeCell ref="B267:Y267"/>
    <mergeCell ref="B268:Y268"/>
    <mergeCell ref="B269:Y269"/>
    <mergeCell ref="B270:Y270"/>
    <mergeCell ref="B271:Y271"/>
    <mergeCell ref="B260:Y260"/>
    <mergeCell ref="B261:Y261"/>
    <mergeCell ref="B262:Y262"/>
    <mergeCell ref="B263:Y263"/>
    <mergeCell ref="B264:Y264"/>
    <mergeCell ref="B265:Y265"/>
    <mergeCell ref="B254:Y254"/>
    <mergeCell ref="B255:Y255"/>
    <mergeCell ref="B256:Y256"/>
    <mergeCell ref="B257:Y257"/>
    <mergeCell ref="B258:Y258"/>
    <mergeCell ref="B259:Y259"/>
    <mergeCell ref="B248:Y248"/>
    <mergeCell ref="B249:Y249"/>
    <mergeCell ref="B250:Y250"/>
    <mergeCell ref="B251:Y251"/>
    <mergeCell ref="B252:Y252"/>
    <mergeCell ref="B253:Y253"/>
    <mergeCell ref="B242:Y242"/>
    <mergeCell ref="B243:Y243"/>
    <mergeCell ref="B244:Y244"/>
    <mergeCell ref="B245:Y245"/>
    <mergeCell ref="B246:Y246"/>
    <mergeCell ref="B247:Y247"/>
    <mergeCell ref="B236:Y236"/>
    <mergeCell ref="B237:Y237"/>
    <mergeCell ref="B238:Y238"/>
    <mergeCell ref="B239:Y239"/>
    <mergeCell ref="B240:Y240"/>
    <mergeCell ref="B241:Y241"/>
    <mergeCell ref="B230:Y230"/>
    <mergeCell ref="B231:Y231"/>
    <mergeCell ref="B232:Y232"/>
    <mergeCell ref="B233:Y233"/>
    <mergeCell ref="B234:Y234"/>
    <mergeCell ref="B235:Y235"/>
    <mergeCell ref="B224:Y224"/>
    <mergeCell ref="B225:Y225"/>
    <mergeCell ref="B226:Y226"/>
    <mergeCell ref="B227:Y227"/>
    <mergeCell ref="B228:Y228"/>
    <mergeCell ref="B229:Y229"/>
    <mergeCell ref="B218:Y218"/>
    <mergeCell ref="B219:Y219"/>
    <mergeCell ref="B220:Y220"/>
    <mergeCell ref="B221:Y221"/>
    <mergeCell ref="B222:Y222"/>
    <mergeCell ref="B223:Y223"/>
    <mergeCell ref="B212:Y212"/>
    <mergeCell ref="B213:Y213"/>
    <mergeCell ref="B214:Y214"/>
    <mergeCell ref="B215:Y215"/>
    <mergeCell ref="B216:Y216"/>
    <mergeCell ref="B217:Y217"/>
    <mergeCell ref="B206:Y206"/>
    <mergeCell ref="B207:Y207"/>
    <mergeCell ref="B208:Y208"/>
    <mergeCell ref="B209:Y209"/>
    <mergeCell ref="B210:Y210"/>
    <mergeCell ref="B211:Y211"/>
    <mergeCell ref="B200:Y200"/>
    <mergeCell ref="B201:Y201"/>
    <mergeCell ref="B202:Y202"/>
    <mergeCell ref="B203:Y203"/>
    <mergeCell ref="B204:Y204"/>
    <mergeCell ref="B205:Y205"/>
    <mergeCell ref="B194:Y194"/>
    <mergeCell ref="B195:Y195"/>
    <mergeCell ref="B196:Y196"/>
    <mergeCell ref="B197:Y197"/>
    <mergeCell ref="B198:Y198"/>
    <mergeCell ref="B199:Y199"/>
    <mergeCell ref="B188:Y188"/>
    <mergeCell ref="B189:Y189"/>
    <mergeCell ref="B190:Y190"/>
    <mergeCell ref="B191:Y191"/>
    <mergeCell ref="B192:Y192"/>
    <mergeCell ref="B193:Y193"/>
    <mergeCell ref="B182:Y182"/>
    <mergeCell ref="B183:Y183"/>
    <mergeCell ref="B184:Y184"/>
    <mergeCell ref="B185:Y185"/>
    <mergeCell ref="B186:Y186"/>
    <mergeCell ref="B187:Y187"/>
    <mergeCell ref="B176:Y176"/>
    <mergeCell ref="B177:Y177"/>
    <mergeCell ref="B178:Y178"/>
    <mergeCell ref="B179:Y179"/>
    <mergeCell ref="B180:Y180"/>
    <mergeCell ref="B181:Y181"/>
    <mergeCell ref="B170:Y170"/>
    <mergeCell ref="B171:Y171"/>
    <mergeCell ref="B172:Y172"/>
    <mergeCell ref="B173:Y173"/>
    <mergeCell ref="B174:Y174"/>
    <mergeCell ref="B175:Y175"/>
    <mergeCell ref="B164:Y164"/>
    <mergeCell ref="B165:Y165"/>
    <mergeCell ref="B166:Y166"/>
    <mergeCell ref="B167:Y167"/>
    <mergeCell ref="B168:Y168"/>
    <mergeCell ref="B169:Y169"/>
    <mergeCell ref="B158:Y158"/>
    <mergeCell ref="B159:Y159"/>
    <mergeCell ref="B160:Y160"/>
    <mergeCell ref="B161:Y161"/>
    <mergeCell ref="B162:Y162"/>
    <mergeCell ref="B163:Y163"/>
    <mergeCell ref="B152:Y152"/>
    <mergeCell ref="B153:Y153"/>
    <mergeCell ref="B154:Y154"/>
    <mergeCell ref="B155:Y155"/>
    <mergeCell ref="B156:Y156"/>
    <mergeCell ref="B157:Y157"/>
    <mergeCell ref="B146:Y146"/>
    <mergeCell ref="B147:Y147"/>
    <mergeCell ref="B148:Y148"/>
    <mergeCell ref="B149:Y149"/>
    <mergeCell ref="B150:Y150"/>
    <mergeCell ref="B151:Y151"/>
    <mergeCell ref="B140:Y140"/>
    <mergeCell ref="B141:Y141"/>
    <mergeCell ref="B142:Y142"/>
    <mergeCell ref="B143:Y143"/>
    <mergeCell ref="B144:Y144"/>
    <mergeCell ref="B145:Y145"/>
    <mergeCell ref="B134:Y134"/>
    <mergeCell ref="B135:Y135"/>
    <mergeCell ref="B136:Y136"/>
    <mergeCell ref="B137:Y137"/>
    <mergeCell ref="B138:Y138"/>
    <mergeCell ref="B139:Y139"/>
    <mergeCell ref="B128:Y128"/>
    <mergeCell ref="B129:Y129"/>
    <mergeCell ref="B130:Y130"/>
    <mergeCell ref="B131:Y131"/>
    <mergeCell ref="B132:Y132"/>
    <mergeCell ref="B133:Y133"/>
    <mergeCell ref="B122:Y122"/>
    <mergeCell ref="B123:Y123"/>
    <mergeCell ref="B124:Y124"/>
    <mergeCell ref="B125:Y125"/>
    <mergeCell ref="B126:Y126"/>
    <mergeCell ref="B127:Y127"/>
    <mergeCell ref="B116:Y116"/>
    <mergeCell ref="B117:Y117"/>
    <mergeCell ref="B118:Y118"/>
    <mergeCell ref="B119:Y119"/>
    <mergeCell ref="B120:Y120"/>
    <mergeCell ref="B121:Y121"/>
    <mergeCell ref="B110:Y110"/>
    <mergeCell ref="B111:Y111"/>
    <mergeCell ref="B112:Y112"/>
    <mergeCell ref="B113:Y113"/>
    <mergeCell ref="B114:Y114"/>
    <mergeCell ref="B115:Y115"/>
    <mergeCell ref="B104:Y104"/>
    <mergeCell ref="B105:Y105"/>
    <mergeCell ref="B106:Y106"/>
    <mergeCell ref="B107:Y107"/>
    <mergeCell ref="B108:Y108"/>
    <mergeCell ref="B109:Y109"/>
    <mergeCell ref="B98:Y98"/>
    <mergeCell ref="B99:Y99"/>
    <mergeCell ref="B100:Y100"/>
    <mergeCell ref="B101:Y101"/>
    <mergeCell ref="B102:Y102"/>
    <mergeCell ref="B103:Y103"/>
    <mergeCell ref="B92:Y92"/>
    <mergeCell ref="B93:Y93"/>
    <mergeCell ref="B94:Y94"/>
    <mergeCell ref="B95:Y95"/>
    <mergeCell ref="B96:Y96"/>
    <mergeCell ref="B97:Y97"/>
    <mergeCell ref="B86:Y86"/>
    <mergeCell ref="B87:Y87"/>
    <mergeCell ref="B88:Y88"/>
    <mergeCell ref="B89:Y89"/>
    <mergeCell ref="B90:Y90"/>
    <mergeCell ref="B91:Y91"/>
    <mergeCell ref="B80:Y80"/>
    <mergeCell ref="B81:Y81"/>
    <mergeCell ref="B82:Y82"/>
    <mergeCell ref="B83:Y83"/>
    <mergeCell ref="B84:Y84"/>
    <mergeCell ref="B85:Y85"/>
    <mergeCell ref="B74:Y74"/>
    <mergeCell ref="B75:Y75"/>
    <mergeCell ref="B76:Y76"/>
    <mergeCell ref="B77:Y77"/>
    <mergeCell ref="B78:Y78"/>
    <mergeCell ref="B79:Y79"/>
    <mergeCell ref="B68:Y68"/>
    <mergeCell ref="B69:Y69"/>
    <mergeCell ref="B70:Y70"/>
    <mergeCell ref="B71:Y71"/>
    <mergeCell ref="B72:Y72"/>
    <mergeCell ref="B73:Y73"/>
    <mergeCell ref="B62:Y62"/>
    <mergeCell ref="B63:Y63"/>
    <mergeCell ref="B64:Y64"/>
    <mergeCell ref="B65:Y65"/>
    <mergeCell ref="B66:Y66"/>
    <mergeCell ref="B67:Y67"/>
    <mergeCell ref="B56:Y56"/>
    <mergeCell ref="B57:Y57"/>
    <mergeCell ref="B58:Y58"/>
    <mergeCell ref="B59:Y59"/>
    <mergeCell ref="B60:Y60"/>
    <mergeCell ref="B61:Y61"/>
    <mergeCell ref="B50:Y50"/>
    <mergeCell ref="B51:Y51"/>
    <mergeCell ref="B52:Y52"/>
    <mergeCell ref="B53:Y53"/>
    <mergeCell ref="B54:Y54"/>
    <mergeCell ref="B55:Y55"/>
    <mergeCell ref="B44:Y44"/>
    <mergeCell ref="B45:Y45"/>
    <mergeCell ref="B46:Y46"/>
    <mergeCell ref="B47:Y47"/>
    <mergeCell ref="B48:Y48"/>
    <mergeCell ref="B49:Y49"/>
    <mergeCell ref="B38:Y38"/>
    <mergeCell ref="B39:Y39"/>
    <mergeCell ref="B41:Y41"/>
    <mergeCell ref="B42:Y42"/>
    <mergeCell ref="B43:Y43"/>
    <mergeCell ref="B40:Y40"/>
    <mergeCell ref="B32:Y32"/>
    <mergeCell ref="B33:Y33"/>
    <mergeCell ref="B34:Y34"/>
    <mergeCell ref="B35:Y35"/>
    <mergeCell ref="B36:Y36"/>
    <mergeCell ref="B37:Y37"/>
    <mergeCell ref="B27:Y27"/>
    <mergeCell ref="B28:Y28"/>
    <mergeCell ref="B29:Y29"/>
    <mergeCell ref="B30:Y30"/>
    <mergeCell ref="B31:Y31"/>
    <mergeCell ref="B19:Y19"/>
    <mergeCell ref="B20:Y20"/>
    <mergeCell ref="B21:Y21"/>
    <mergeCell ref="B22:Y22"/>
    <mergeCell ref="B25:Y25"/>
    <mergeCell ref="B26:Y26"/>
    <mergeCell ref="B13:Y13"/>
    <mergeCell ref="B14:Y14"/>
    <mergeCell ref="B15:Y15"/>
    <mergeCell ref="B16:Y16"/>
    <mergeCell ref="B17:Y17"/>
    <mergeCell ref="B18:Y18"/>
    <mergeCell ref="B23:Y23"/>
    <mergeCell ref="B24:Y24"/>
    <mergeCell ref="B7:Y7"/>
    <mergeCell ref="B8:Y8"/>
    <mergeCell ref="B9:Y9"/>
    <mergeCell ref="B10:Y10"/>
    <mergeCell ref="B12:Y12"/>
    <mergeCell ref="B2:Y2"/>
    <mergeCell ref="B3:Y3"/>
    <mergeCell ref="B4:Y4"/>
    <mergeCell ref="B5:Y5"/>
    <mergeCell ref="B6:Y6"/>
    <mergeCell ref="B11:Y1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Z55"/>
  <sheetViews>
    <sheetView showGridLines="0" showRuler="0" zoomScale="80" zoomScaleNormal="80" zoomScalePageLayoutView="60" workbookViewId="0">
      <selection activeCell="C10" sqref="C10:X33"/>
    </sheetView>
  </sheetViews>
  <sheetFormatPr defaultColWidth="0" defaultRowHeight="15" zeroHeight="1" x14ac:dyDescent="0.25"/>
  <cols>
    <col min="1" max="1" width="1.7109375" style="111" customWidth="1"/>
    <col min="2" max="25" width="3.7109375" style="111" customWidth="1"/>
    <col min="26" max="26" width="1.7109375" style="111" customWidth="1"/>
    <col min="27" max="16384" width="9.140625" style="111" hidden="1"/>
  </cols>
  <sheetData>
    <row r="1" spans="2:25" ht="9.9499999999999993" customHeight="1" thickBot="1" x14ac:dyDescent="0.3"/>
    <row r="2" spans="2:25" x14ac:dyDescent="0.25">
      <c r="B2" s="126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8"/>
    </row>
    <row r="3" spans="2:25" ht="15" customHeight="1" x14ac:dyDescent="0.25">
      <c r="B3" s="129"/>
      <c r="C3" s="144" t="str">
        <f>IF(AND(L42&gt;=1,L42&lt;100),CONCATENATE(TEXT(L42,"00"),"ª MEDIÇÃO"),"MEDIÇÃO")</f>
        <v>MEDIÇÃO</v>
      </c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30"/>
    </row>
    <row r="4" spans="2:25" ht="15" customHeight="1" x14ac:dyDescent="0.25">
      <c r="B4" s="129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30"/>
    </row>
    <row r="5" spans="2:25" ht="15" customHeight="1" x14ac:dyDescent="0.25">
      <c r="B5" s="129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30"/>
    </row>
    <row r="6" spans="2:25" ht="15" customHeight="1" x14ac:dyDescent="0.25">
      <c r="B6" s="129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30"/>
    </row>
    <row r="7" spans="2:25" ht="15" customHeight="1" x14ac:dyDescent="0.25">
      <c r="B7" s="129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30"/>
    </row>
    <row r="8" spans="2:25" ht="15" customHeight="1" x14ac:dyDescent="0.25">
      <c r="B8" s="129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30"/>
    </row>
    <row r="9" spans="2:25" ht="15" customHeight="1" x14ac:dyDescent="0.25">
      <c r="B9" s="129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30"/>
    </row>
    <row r="10" spans="2:25" ht="15" customHeight="1" x14ac:dyDescent="0.25">
      <c r="B10" s="129"/>
      <c r="C10" s="145" t="s">
        <v>82</v>
      </c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30"/>
    </row>
    <row r="11" spans="2:25" ht="15" customHeight="1" x14ac:dyDescent="0.25">
      <c r="B11" s="129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30"/>
    </row>
    <row r="12" spans="2:25" x14ac:dyDescent="0.25">
      <c r="B12" s="129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30"/>
    </row>
    <row r="13" spans="2:25" ht="15" customHeight="1" x14ac:dyDescent="0.25">
      <c r="B13" s="129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30"/>
    </row>
    <row r="14" spans="2:25" ht="15" customHeight="1" x14ac:dyDescent="0.25">
      <c r="B14" s="129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30"/>
    </row>
    <row r="15" spans="2:25" ht="15" customHeight="1" x14ac:dyDescent="0.25">
      <c r="B15" s="129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30"/>
    </row>
    <row r="16" spans="2:25" ht="15" customHeight="1" x14ac:dyDescent="0.25">
      <c r="B16" s="129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30"/>
    </row>
    <row r="17" spans="2:25" ht="15" customHeight="1" x14ac:dyDescent="0.25">
      <c r="B17" s="129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30"/>
    </row>
    <row r="18" spans="2:25" ht="15" customHeight="1" x14ac:dyDescent="0.25">
      <c r="B18" s="129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30"/>
    </row>
    <row r="19" spans="2:25" ht="15" customHeight="1" x14ac:dyDescent="0.25">
      <c r="B19" s="129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30"/>
    </row>
    <row r="20" spans="2:25" ht="15" customHeight="1" x14ac:dyDescent="0.25">
      <c r="B20" s="129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30"/>
    </row>
    <row r="21" spans="2:25" ht="15" customHeight="1" x14ac:dyDescent="0.25">
      <c r="B21" s="129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30"/>
    </row>
    <row r="22" spans="2:25" ht="15" customHeight="1" x14ac:dyDescent="0.25">
      <c r="B22" s="129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30"/>
    </row>
    <row r="23" spans="2:25" ht="15" customHeight="1" x14ac:dyDescent="0.25">
      <c r="B23" s="129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30"/>
    </row>
    <row r="24" spans="2:25" ht="15" customHeight="1" x14ac:dyDescent="0.25">
      <c r="B24" s="129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30"/>
    </row>
    <row r="25" spans="2:25" ht="15" customHeight="1" x14ac:dyDescent="0.25">
      <c r="B25" s="129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30"/>
    </row>
    <row r="26" spans="2:25" ht="15" customHeight="1" x14ac:dyDescent="0.25">
      <c r="B26" s="129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30"/>
    </row>
    <row r="27" spans="2:25" ht="15" customHeight="1" x14ac:dyDescent="0.25">
      <c r="B27" s="129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30"/>
    </row>
    <row r="28" spans="2:25" ht="15" customHeight="1" x14ac:dyDescent="0.25">
      <c r="B28" s="129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30"/>
    </row>
    <row r="29" spans="2:25" ht="15" customHeight="1" x14ac:dyDescent="0.25">
      <c r="B29" s="129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30"/>
    </row>
    <row r="30" spans="2:25" ht="15" customHeight="1" x14ac:dyDescent="0.25">
      <c r="B30" s="129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30"/>
    </row>
    <row r="31" spans="2:25" ht="15" customHeight="1" x14ac:dyDescent="0.25">
      <c r="B31" s="129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30"/>
    </row>
    <row r="32" spans="2:25" ht="15" customHeight="1" x14ac:dyDescent="0.25">
      <c r="B32" s="129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30"/>
    </row>
    <row r="33" spans="2:25" ht="15" customHeight="1" x14ac:dyDescent="0.25">
      <c r="B33" s="129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30"/>
    </row>
    <row r="34" spans="2:25" ht="15" customHeight="1" x14ac:dyDescent="0.25">
      <c r="B34" s="129"/>
      <c r="C34" s="146" t="s">
        <v>83</v>
      </c>
      <c r="D34" s="146"/>
      <c r="E34" s="146"/>
      <c r="F34" s="146"/>
      <c r="G34" s="146"/>
      <c r="H34" s="146"/>
      <c r="I34" s="146"/>
      <c r="J34" s="146"/>
      <c r="K34" s="146"/>
      <c r="L34" s="147" t="s">
        <v>84</v>
      </c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30"/>
    </row>
    <row r="35" spans="2:25" ht="15" customHeight="1" x14ac:dyDescent="0.25">
      <c r="B35" s="129"/>
      <c r="C35" s="146"/>
      <c r="D35" s="146"/>
      <c r="E35" s="146"/>
      <c r="F35" s="146"/>
      <c r="G35" s="146"/>
      <c r="H35" s="146"/>
      <c r="I35" s="146"/>
      <c r="J35" s="146"/>
      <c r="K35" s="146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30"/>
    </row>
    <row r="36" spans="2:25" ht="15" customHeight="1" x14ac:dyDescent="0.25">
      <c r="B36" s="129"/>
      <c r="C36" s="146" t="s">
        <v>85</v>
      </c>
      <c r="D36" s="146"/>
      <c r="E36" s="146"/>
      <c r="F36" s="146"/>
      <c r="G36" s="146"/>
      <c r="H36" s="146"/>
      <c r="I36" s="146"/>
      <c r="J36" s="146"/>
      <c r="K36" s="146"/>
      <c r="L36" s="148" t="s">
        <v>86</v>
      </c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30"/>
    </row>
    <row r="37" spans="2:25" ht="15" customHeight="1" x14ac:dyDescent="0.25">
      <c r="B37" s="129"/>
      <c r="C37" s="146"/>
      <c r="D37" s="146"/>
      <c r="E37" s="146"/>
      <c r="F37" s="146"/>
      <c r="G37" s="146"/>
      <c r="H37" s="146"/>
      <c r="I37" s="146"/>
      <c r="J37" s="146"/>
      <c r="K37" s="146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30"/>
    </row>
    <row r="38" spans="2:25" ht="15" customHeight="1" x14ac:dyDescent="0.25">
      <c r="B38" s="129"/>
      <c r="C38" s="146" t="s">
        <v>1079</v>
      </c>
      <c r="D38" s="146"/>
      <c r="E38" s="146"/>
      <c r="F38" s="146"/>
      <c r="G38" s="146"/>
      <c r="H38" s="146"/>
      <c r="I38" s="146"/>
      <c r="J38" s="146"/>
      <c r="K38" s="146"/>
      <c r="L38" s="149" t="s">
        <v>1080</v>
      </c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30"/>
    </row>
    <row r="39" spans="2:25" ht="15" customHeight="1" x14ac:dyDescent="0.25">
      <c r="B39" s="131"/>
      <c r="C39" s="146"/>
      <c r="D39" s="146"/>
      <c r="E39" s="146"/>
      <c r="F39" s="146"/>
      <c r="G39" s="146"/>
      <c r="H39" s="146"/>
      <c r="I39" s="146"/>
      <c r="J39" s="146"/>
      <c r="K39" s="146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32"/>
    </row>
    <row r="40" spans="2:25" ht="15" customHeight="1" x14ac:dyDescent="0.25">
      <c r="B40" s="131"/>
      <c r="C40" s="150" t="s">
        <v>87</v>
      </c>
      <c r="D40" s="150"/>
      <c r="E40" s="150"/>
      <c r="F40" s="150"/>
      <c r="G40" s="150"/>
      <c r="H40" s="150"/>
      <c r="I40" s="150"/>
      <c r="J40" s="150"/>
      <c r="K40" s="150"/>
      <c r="L40" s="151" t="s">
        <v>88</v>
      </c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32"/>
    </row>
    <row r="41" spans="2:25" ht="15" customHeight="1" x14ac:dyDescent="0.25">
      <c r="B41" s="131"/>
      <c r="C41" s="150"/>
      <c r="D41" s="150"/>
      <c r="E41" s="150"/>
      <c r="F41" s="150"/>
      <c r="G41" s="150"/>
      <c r="H41" s="150"/>
      <c r="I41" s="150"/>
      <c r="J41" s="150"/>
      <c r="K41" s="150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1"/>
      <c r="X41" s="151"/>
      <c r="Y41" s="132"/>
    </row>
    <row r="42" spans="2:25" ht="15" customHeight="1" x14ac:dyDescent="0.25">
      <c r="B42" s="131"/>
      <c r="C42" s="146" t="s">
        <v>89</v>
      </c>
      <c r="D42" s="146"/>
      <c r="E42" s="146"/>
      <c r="F42" s="146"/>
      <c r="G42" s="146"/>
      <c r="H42" s="146"/>
      <c r="I42" s="146"/>
      <c r="J42" s="146"/>
      <c r="K42" s="146"/>
      <c r="L42" s="152" t="s">
        <v>90</v>
      </c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32"/>
    </row>
    <row r="43" spans="2:25" ht="15" customHeight="1" x14ac:dyDescent="0.25">
      <c r="B43" s="131"/>
      <c r="C43" s="146"/>
      <c r="D43" s="146"/>
      <c r="E43" s="146"/>
      <c r="F43" s="146"/>
      <c r="G43" s="146"/>
      <c r="H43" s="146"/>
      <c r="I43" s="146"/>
      <c r="J43" s="146"/>
      <c r="K43" s="146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32"/>
    </row>
    <row r="44" spans="2:25" ht="15" customHeight="1" x14ac:dyDescent="0.25">
      <c r="B44" s="131"/>
      <c r="C44" s="146" t="s">
        <v>91</v>
      </c>
      <c r="D44" s="146"/>
      <c r="E44" s="146"/>
      <c r="F44" s="146"/>
      <c r="G44" s="146"/>
      <c r="H44" s="146"/>
      <c r="I44" s="146"/>
      <c r="J44" s="146"/>
      <c r="K44" s="146"/>
      <c r="L44" s="147" t="s">
        <v>92</v>
      </c>
      <c r="M44" s="147"/>
      <c r="N44" s="147"/>
      <c r="O44" s="147"/>
      <c r="P44" s="147"/>
      <c r="Q44" s="147"/>
      <c r="R44" s="147"/>
      <c r="S44" s="147"/>
      <c r="T44" s="147"/>
      <c r="U44" s="147"/>
      <c r="V44" s="147"/>
      <c r="W44" s="147"/>
      <c r="X44" s="147"/>
      <c r="Y44" s="132"/>
    </row>
    <row r="45" spans="2:25" ht="15" customHeight="1" x14ac:dyDescent="0.25">
      <c r="B45" s="131"/>
      <c r="C45" s="146"/>
      <c r="D45" s="146"/>
      <c r="E45" s="146"/>
      <c r="F45" s="146"/>
      <c r="G45" s="146"/>
      <c r="H45" s="146"/>
      <c r="I45" s="146"/>
      <c r="J45" s="146"/>
      <c r="K45" s="146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  <c r="W45" s="147"/>
      <c r="X45" s="147"/>
      <c r="Y45" s="132"/>
    </row>
    <row r="46" spans="2:25" ht="15" customHeight="1" x14ac:dyDescent="0.25">
      <c r="B46" s="131"/>
      <c r="L46" s="203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32"/>
    </row>
    <row r="47" spans="2:25" ht="15" customHeight="1" x14ac:dyDescent="0.25">
      <c r="B47" s="131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32"/>
    </row>
    <row r="48" spans="2:25" ht="15" customHeight="1" x14ac:dyDescent="0.25">
      <c r="B48" s="131"/>
      <c r="Y48" s="132"/>
    </row>
    <row r="49" spans="2:25" ht="15" customHeight="1" x14ac:dyDescent="0.25">
      <c r="B49" s="131"/>
      <c r="C49" s="113"/>
      <c r="D49" s="113"/>
      <c r="E49" s="113"/>
      <c r="F49" s="113"/>
      <c r="G49" s="113"/>
      <c r="H49" s="113"/>
      <c r="I49" s="113"/>
      <c r="J49" s="113"/>
      <c r="K49" s="113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32"/>
    </row>
    <row r="50" spans="2:25" ht="15" customHeight="1" x14ac:dyDescent="0.25">
      <c r="B50" s="131"/>
      <c r="C50" s="113"/>
      <c r="D50" s="113"/>
      <c r="E50" s="113"/>
      <c r="F50" s="113"/>
      <c r="G50" s="113"/>
      <c r="H50" s="113"/>
      <c r="I50" s="113"/>
      <c r="J50" s="113"/>
      <c r="K50" s="11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32"/>
    </row>
    <row r="51" spans="2:25" ht="15" customHeight="1" x14ac:dyDescent="0.25">
      <c r="B51" s="131"/>
      <c r="C51" s="115"/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32"/>
    </row>
    <row r="52" spans="2:25" ht="15" customHeight="1" x14ac:dyDescent="0.25">
      <c r="B52" s="154" t="s">
        <v>93</v>
      </c>
      <c r="C52" s="155"/>
      <c r="D52" s="155"/>
      <c r="E52" s="155"/>
      <c r="F52" s="155"/>
      <c r="G52" s="155"/>
      <c r="H52" s="155"/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6"/>
    </row>
    <row r="53" spans="2:25" ht="15" customHeight="1" x14ac:dyDescent="0.25">
      <c r="B53" s="157" t="s">
        <v>94</v>
      </c>
      <c r="C53" s="158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9"/>
    </row>
    <row r="54" spans="2:25" ht="16.5" thickBot="1" x14ac:dyDescent="0.3">
      <c r="B54" s="133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5"/>
    </row>
    <row r="55" spans="2:25" ht="9.9499999999999993" customHeight="1" x14ac:dyDescent="0.25"/>
  </sheetData>
  <sheetProtection algorithmName="SHA-512" hashValue="oH4P9UZJL1Nsu/ObeZ7iFkHJjLX6LWML6+tbqZMabRMwJ/QKwm0swll8Dbp55ykXzDRTMKZTOZ7nSfk46u2nQw==" saltValue="rU4an+sJg3C+OFfcCqP8jg==" spinCount="100000" sheet="1" objects="1" scenarios="1" selectLockedCells="1"/>
  <mergeCells count="17">
    <mergeCell ref="C44:K45"/>
    <mergeCell ref="L44:X45"/>
    <mergeCell ref="L50:X50"/>
    <mergeCell ref="B52:Y52"/>
    <mergeCell ref="B53:Y53"/>
    <mergeCell ref="C38:K39"/>
    <mergeCell ref="L38:X39"/>
    <mergeCell ref="C40:K41"/>
    <mergeCell ref="L40:X41"/>
    <mergeCell ref="C42:K43"/>
    <mergeCell ref="L42:X43"/>
    <mergeCell ref="C3:X9"/>
    <mergeCell ref="C10:X33"/>
    <mergeCell ref="C34:K35"/>
    <mergeCell ref="L34:X35"/>
    <mergeCell ref="C36:K37"/>
    <mergeCell ref="L36:X37"/>
  </mergeCells>
  <dataValidations count="5">
    <dataValidation type="whole" operator="greaterThan" allowBlank="1" showInputMessage="1" showErrorMessage="1" sqref="L42:X43">
      <formula1>0</formula1>
    </dataValidation>
    <dataValidation type="decimal" operator="greaterThan" allowBlank="1" showInputMessage="1" showErrorMessage="1" errorTitle="Número Inválido!" error="Insira o valor sem letras." sqref="L40:X41">
      <formula1>0</formula1>
    </dataValidation>
    <dataValidation type="list" allowBlank="1" showInputMessage="1" showErrorMessage="1" sqref="L34:X35">
      <formula1>MUNICÍPIO</formula1>
    </dataValidation>
    <dataValidation type="list" allowBlank="1" showInputMessage="1" showErrorMessage="1" sqref="L38:X39">
      <formula1>PROGRAMA_BDMG</formula1>
    </dataValidation>
    <dataValidation type="whole" allowBlank="1" showErrorMessage="1" errorTitle="NÚMERO INVÁLIDO!" error="Insira o número com 6 dígitos." promptTitle="NÚMERO INVÁLIDO!" prompt="Insira o número com 6 dígitos." sqref="L36:X37">
      <formula1>100000</formula1>
      <formula2>999999</formula2>
    </dataValidation>
  </dataValidations>
  <printOptions horizontalCentered="1" verticalCentered="1"/>
  <pageMargins left="0.78740157480314965" right="0.39370078740157483" top="0.39370078740157483" bottom="0.39370078740157483" header="0.19685039370078741" footer="0.19685039370078741"/>
  <pageSetup paperSize="9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N68"/>
  <sheetViews>
    <sheetView showGridLines="0" zoomScale="80" zoomScaleNormal="80" zoomScaleSheetLayoutView="80" zoomScalePageLayoutView="80" workbookViewId="0">
      <selection activeCell="B54" sqref="B54"/>
    </sheetView>
  </sheetViews>
  <sheetFormatPr defaultColWidth="0" defaultRowHeight="12.75" customHeight="1" x14ac:dyDescent="0.2"/>
  <cols>
    <col min="1" max="1" width="1.7109375" style="4" customWidth="1"/>
    <col min="2" max="2" width="6.7109375" style="1" customWidth="1"/>
    <col min="3" max="3" width="15.7109375" style="1" customWidth="1"/>
    <col min="4" max="4" width="70.7109375" style="1" customWidth="1"/>
    <col min="5" max="5" width="8.7109375" style="1" customWidth="1"/>
    <col min="6" max="6" width="15.7109375" style="2" customWidth="1"/>
    <col min="7" max="12" width="16.28515625" style="2" customWidth="1"/>
    <col min="13" max="13" width="1.7109375" style="3" customWidth="1"/>
    <col min="14" max="16384" width="9.140625" style="4" hidden="1"/>
  </cols>
  <sheetData>
    <row r="1" spans="2:14" ht="9.9499999999999993" customHeight="1" x14ac:dyDescent="0.2"/>
    <row r="2" spans="2:14" s="7" customFormat="1" ht="45" customHeight="1" x14ac:dyDescent="0.2">
      <c r="B2" s="163" t="s">
        <v>0</v>
      </c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5"/>
      <c r="N2" s="6"/>
    </row>
    <row r="3" spans="2:14" s="7" customFormat="1" ht="20.100000000000001" customHeight="1" x14ac:dyDescent="0.2">
      <c r="B3" s="164" t="s">
        <v>1</v>
      </c>
      <c r="C3" s="165"/>
      <c r="D3" s="165"/>
      <c r="E3" s="165"/>
      <c r="F3" s="165"/>
      <c r="G3" s="165"/>
      <c r="H3" s="165"/>
      <c r="I3" s="165"/>
      <c r="J3" s="165"/>
      <c r="K3" s="165"/>
      <c r="L3" s="166"/>
      <c r="M3" s="5"/>
      <c r="N3" s="6"/>
    </row>
    <row r="4" spans="2:14" s="9" customFormat="1" ht="15" customHeight="1" x14ac:dyDescent="0.2">
      <c r="B4" s="167" t="s">
        <v>2</v>
      </c>
      <c r="C4" s="168"/>
      <c r="D4" s="168"/>
      <c r="E4" s="168" t="s">
        <v>3</v>
      </c>
      <c r="F4" s="168"/>
      <c r="G4" s="168"/>
      <c r="H4" s="168"/>
      <c r="I4" s="168"/>
      <c r="J4" s="168" t="s">
        <v>4</v>
      </c>
      <c r="K4" s="168"/>
      <c r="L4" s="169"/>
      <c r="M4" s="8"/>
    </row>
    <row r="5" spans="2:14" s="9" customFormat="1" ht="15" customHeight="1" x14ac:dyDescent="0.2">
      <c r="B5" s="160" t="s">
        <v>5</v>
      </c>
      <c r="C5" s="161"/>
      <c r="D5" s="161"/>
      <c r="E5" s="161" t="s">
        <v>6</v>
      </c>
      <c r="F5" s="161"/>
      <c r="G5" s="161"/>
      <c r="H5" s="161"/>
      <c r="I5" s="161"/>
      <c r="J5" s="161" t="s">
        <v>7</v>
      </c>
      <c r="K5" s="161"/>
      <c r="L5" s="162"/>
      <c r="M5" s="8"/>
    </row>
    <row r="6" spans="2:14" s="9" customFormat="1" ht="15" customHeight="1" x14ac:dyDescent="0.2">
      <c r="B6" s="160" t="s">
        <v>8</v>
      </c>
      <c r="C6" s="161"/>
      <c r="D6" s="161"/>
      <c r="E6" s="161" t="s">
        <v>9</v>
      </c>
      <c r="F6" s="161"/>
      <c r="G6" s="161"/>
      <c r="H6" s="161"/>
      <c r="I6" s="161"/>
      <c r="J6" s="161" t="s">
        <v>10</v>
      </c>
      <c r="K6" s="161"/>
      <c r="L6" s="162"/>
      <c r="M6" s="8"/>
    </row>
    <row r="7" spans="2:14" s="9" customFormat="1" ht="15" customHeight="1" x14ac:dyDescent="0.2">
      <c r="B7" s="160" t="s">
        <v>11</v>
      </c>
      <c r="C7" s="161"/>
      <c r="D7" s="161"/>
      <c r="E7" s="161" t="s">
        <v>11</v>
      </c>
      <c r="F7" s="161"/>
      <c r="G7" s="161"/>
      <c r="H7" s="161"/>
      <c r="I7" s="161"/>
      <c r="J7" s="10"/>
      <c r="K7" s="10"/>
      <c r="L7" s="11"/>
      <c r="M7" s="8"/>
    </row>
    <row r="8" spans="2:14" s="9" customFormat="1" ht="15" customHeight="1" x14ac:dyDescent="0.2">
      <c r="B8" s="160" t="s">
        <v>12</v>
      </c>
      <c r="C8" s="161"/>
      <c r="D8" s="161"/>
      <c r="E8" s="174"/>
      <c r="F8" s="174"/>
      <c r="G8" s="174"/>
      <c r="H8" s="174"/>
      <c r="I8" s="174"/>
      <c r="J8" s="175"/>
      <c r="K8" s="175"/>
      <c r="L8" s="176"/>
      <c r="M8" s="8"/>
    </row>
    <row r="9" spans="2:14" s="13" customFormat="1" ht="15" customHeight="1" x14ac:dyDescent="0.2">
      <c r="B9" s="170" t="s">
        <v>0</v>
      </c>
      <c r="C9" s="170"/>
      <c r="D9" s="170"/>
      <c r="E9" s="170"/>
      <c r="F9" s="170"/>
      <c r="G9" s="170"/>
      <c r="H9" s="170"/>
      <c r="I9" s="170"/>
      <c r="J9" s="170"/>
      <c r="K9" s="170"/>
      <c r="L9" s="170"/>
      <c r="M9" s="12"/>
    </row>
    <row r="10" spans="2:14" s="13" customFormat="1" ht="60" customHeight="1" thickBot="1" x14ac:dyDescent="0.25">
      <c r="B10" s="43" t="s">
        <v>13</v>
      </c>
      <c r="C10" s="43" t="s">
        <v>14</v>
      </c>
      <c r="D10" s="44" t="s">
        <v>1027</v>
      </c>
      <c r="E10" s="43" t="s">
        <v>15</v>
      </c>
      <c r="F10" s="45" t="s">
        <v>75</v>
      </c>
      <c r="G10" s="46" t="s">
        <v>76</v>
      </c>
      <c r="H10" s="44" t="s">
        <v>77</v>
      </c>
      <c r="I10" s="47" t="s">
        <v>78</v>
      </c>
      <c r="J10" s="48" t="s">
        <v>79</v>
      </c>
      <c r="K10" s="44" t="s">
        <v>80</v>
      </c>
      <c r="L10" s="44" t="s">
        <v>81</v>
      </c>
      <c r="M10" s="12"/>
    </row>
    <row r="11" spans="2:14" s="13" customFormat="1" ht="15" customHeight="1" x14ac:dyDescent="0.2">
      <c r="B11" s="14">
        <v>1</v>
      </c>
      <c r="C11" s="88"/>
      <c r="D11" s="89" t="s">
        <v>16</v>
      </c>
      <c r="E11" s="90"/>
      <c r="F11" s="91"/>
      <c r="G11" s="91"/>
      <c r="H11" s="91"/>
      <c r="I11" s="92"/>
      <c r="J11" s="82">
        <f>SUBTOTAL(9,J12:J16)</f>
        <v>0</v>
      </c>
      <c r="K11" s="82">
        <f>SUBTOTAL(9,K12:K16)</f>
        <v>0</v>
      </c>
      <c r="L11" s="82">
        <f>SUBTOTAL(9,L12:L16)</f>
        <v>0</v>
      </c>
      <c r="M11" s="12"/>
    </row>
    <row r="12" spans="2:14" s="13" customFormat="1" ht="15" customHeight="1" x14ac:dyDescent="0.2">
      <c r="B12" s="15" t="s">
        <v>17</v>
      </c>
      <c r="C12" s="16"/>
      <c r="D12" s="17" t="s">
        <v>18</v>
      </c>
      <c r="E12" s="19"/>
      <c r="F12" s="84"/>
      <c r="G12" s="85"/>
      <c r="H12" s="86"/>
      <c r="I12" s="87"/>
      <c r="J12" s="83">
        <f>$F12*G12</f>
        <v>0</v>
      </c>
      <c r="K12" s="83">
        <f t="shared" ref="K12:L12" si="0">$F12*H12</f>
        <v>0</v>
      </c>
      <c r="L12" s="83">
        <f t="shared" si="0"/>
        <v>0</v>
      </c>
      <c r="M12" s="12"/>
    </row>
    <row r="13" spans="2:14" s="13" customFormat="1" ht="15" customHeight="1" x14ac:dyDescent="0.2">
      <c r="B13" s="15" t="s">
        <v>19</v>
      </c>
      <c r="C13" s="16"/>
      <c r="D13" s="17"/>
      <c r="E13" s="19"/>
      <c r="F13" s="84"/>
      <c r="G13" s="85"/>
      <c r="H13" s="86"/>
      <c r="I13" s="87"/>
      <c r="J13" s="83">
        <f t="shared" ref="J13:J16" si="1">$F13*G13</f>
        <v>0</v>
      </c>
      <c r="K13" s="83">
        <f t="shared" ref="K13:K16" si="2">$F13*H13</f>
        <v>0</v>
      </c>
      <c r="L13" s="83">
        <f t="shared" ref="L13:L16" si="3">$F13*I13</f>
        <v>0</v>
      </c>
      <c r="M13" s="12"/>
    </row>
    <row r="14" spans="2:14" s="13" customFormat="1" ht="15" customHeight="1" x14ac:dyDescent="0.2">
      <c r="B14" s="15" t="s">
        <v>20</v>
      </c>
      <c r="C14" s="16"/>
      <c r="D14" s="17"/>
      <c r="E14" s="19"/>
      <c r="F14" s="84"/>
      <c r="G14" s="85"/>
      <c r="H14" s="86"/>
      <c r="I14" s="87"/>
      <c r="J14" s="83">
        <f t="shared" si="1"/>
        <v>0</v>
      </c>
      <c r="K14" s="83">
        <f t="shared" si="2"/>
        <v>0</v>
      </c>
      <c r="L14" s="83">
        <f t="shared" si="3"/>
        <v>0</v>
      </c>
      <c r="M14" s="12"/>
    </row>
    <row r="15" spans="2:14" s="13" customFormat="1" ht="15" customHeight="1" x14ac:dyDescent="0.2">
      <c r="B15" s="15" t="s">
        <v>21</v>
      </c>
      <c r="C15" s="16"/>
      <c r="D15" s="17"/>
      <c r="E15" s="19"/>
      <c r="F15" s="84"/>
      <c r="G15" s="85"/>
      <c r="H15" s="86"/>
      <c r="I15" s="87"/>
      <c r="J15" s="83">
        <f t="shared" si="1"/>
        <v>0</v>
      </c>
      <c r="K15" s="83">
        <f t="shared" si="2"/>
        <v>0</v>
      </c>
      <c r="L15" s="83">
        <f t="shared" si="3"/>
        <v>0</v>
      </c>
      <c r="M15" s="12"/>
    </row>
    <row r="16" spans="2:14" s="13" customFormat="1" ht="15" customHeight="1" x14ac:dyDescent="0.2">
      <c r="B16" s="15" t="s">
        <v>22</v>
      </c>
      <c r="C16" s="16"/>
      <c r="D16" s="17"/>
      <c r="E16" s="19"/>
      <c r="F16" s="84"/>
      <c r="G16" s="85"/>
      <c r="H16" s="86"/>
      <c r="I16" s="87"/>
      <c r="J16" s="83">
        <f t="shared" si="1"/>
        <v>0</v>
      </c>
      <c r="K16" s="83">
        <f t="shared" si="2"/>
        <v>0</v>
      </c>
      <c r="L16" s="83">
        <f t="shared" si="3"/>
        <v>0</v>
      </c>
      <c r="M16" s="12"/>
    </row>
    <row r="17" spans="2:13" s="13" customFormat="1" ht="15" customHeight="1" x14ac:dyDescent="0.2">
      <c r="B17" s="15">
        <v>2</v>
      </c>
      <c r="C17" s="93"/>
      <c r="D17" s="94" t="s">
        <v>23</v>
      </c>
      <c r="E17" s="95"/>
      <c r="F17" s="96"/>
      <c r="G17" s="97"/>
      <c r="H17" s="97"/>
      <c r="I17" s="98"/>
      <c r="J17" s="83">
        <f>SUBTOTAL(9,J18:J22)</f>
        <v>0</v>
      </c>
      <c r="K17" s="83">
        <f>SUBTOTAL(9,K18:K22)</f>
        <v>0</v>
      </c>
      <c r="L17" s="83">
        <f>SUBTOTAL(9,L18:L22)</f>
        <v>0</v>
      </c>
      <c r="M17" s="12"/>
    </row>
    <row r="18" spans="2:13" s="13" customFormat="1" ht="15" customHeight="1" x14ac:dyDescent="0.2">
      <c r="B18" s="15" t="s">
        <v>24</v>
      </c>
      <c r="C18" s="16"/>
      <c r="D18" s="17"/>
      <c r="E18" s="19"/>
      <c r="F18" s="84"/>
      <c r="G18" s="85"/>
      <c r="H18" s="86"/>
      <c r="I18" s="87"/>
      <c r="J18" s="83">
        <f>$F18*G18</f>
        <v>0</v>
      </c>
      <c r="K18" s="83">
        <f t="shared" ref="K18:K22" si="4">$F18*H18</f>
        <v>0</v>
      </c>
      <c r="L18" s="83">
        <f t="shared" ref="L18:L22" si="5">$F18*I18</f>
        <v>0</v>
      </c>
      <c r="M18" s="12"/>
    </row>
    <row r="19" spans="2:13" s="13" customFormat="1" ht="15" customHeight="1" x14ac:dyDescent="0.2">
      <c r="B19" s="15" t="s">
        <v>25</v>
      </c>
      <c r="C19" s="16"/>
      <c r="D19" s="17"/>
      <c r="E19" s="19"/>
      <c r="F19" s="84"/>
      <c r="G19" s="85"/>
      <c r="H19" s="86"/>
      <c r="I19" s="87"/>
      <c r="J19" s="83">
        <f t="shared" ref="J19:J22" si="6">$F19*G19</f>
        <v>0</v>
      </c>
      <c r="K19" s="83">
        <f t="shared" si="4"/>
        <v>0</v>
      </c>
      <c r="L19" s="83">
        <f t="shared" si="5"/>
        <v>0</v>
      </c>
      <c r="M19" s="12"/>
    </row>
    <row r="20" spans="2:13" s="13" customFormat="1" ht="15" customHeight="1" x14ac:dyDescent="0.2">
      <c r="B20" s="15" t="s">
        <v>26</v>
      </c>
      <c r="C20" s="16"/>
      <c r="D20" s="17"/>
      <c r="E20" s="19"/>
      <c r="F20" s="84"/>
      <c r="G20" s="85"/>
      <c r="H20" s="86"/>
      <c r="I20" s="87"/>
      <c r="J20" s="83">
        <f t="shared" si="6"/>
        <v>0</v>
      </c>
      <c r="K20" s="83">
        <f t="shared" si="4"/>
        <v>0</v>
      </c>
      <c r="L20" s="83">
        <f t="shared" si="5"/>
        <v>0</v>
      </c>
      <c r="M20" s="12"/>
    </row>
    <row r="21" spans="2:13" s="13" customFormat="1" ht="15" customHeight="1" x14ac:dyDescent="0.2">
      <c r="B21" s="15" t="s">
        <v>27</v>
      </c>
      <c r="C21" s="16"/>
      <c r="D21" s="17"/>
      <c r="E21" s="19"/>
      <c r="F21" s="84"/>
      <c r="G21" s="85"/>
      <c r="H21" s="86"/>
      <c r="I21" s="87"/>
      <c r="J21" s="83">
        <f t="shared" si="6"/>
        <v>0</v>
      </c>
      <c r="K21" s="83">
        <f t="shared" si="4"/>
        <v>0</v>
      </c>
      <c r="L21" s="83">
        <f t="shared" si="5"/>
        <v>0</v>
      </c>
      <c r="M21" s="12"/>
    </row>
    <row r="22" spans="2:13" s="13" customFormat="1" ht="15" customHeight="1" x14ac:dyDescent="0.2">
      <c r="B22" s="15" t="s">
        <v>28</v>
      </c>
      <c r="C22" s="16"/>
      <c r="D22" s="17"/>
      <c r="E22" s="19"/>
      <c r="F22" s="84"/>
      <c r="G22" s="85"/>
      <c r="H22" s="86"/>
      <c r="I22" s="87"/>
      <c r="J22" s="83">
        <f t="shared" si="6"/>
        <v>0</v>
      </c>
      <c r="K22" s="83">
        <f t="shared" si="4"/>
        <v>0</v>
      </c>
      <c r="L22" s="83">
        <f t="shared" si="5"/>
        <v>0</v>
      </c>
      <c r="M22" s="12"/>
    </row>
    <row r="23" spans="2:13" s="13" customFormat="1" ht="15" customHeight="1" x14ac:dyDescent="0.2">
      <c r="B23" s="15">
        <v>3</v>
      </c>
      <c r="C23" s="93"/>
      <c r="D23" s="94" t="s">
        <v>29</v>
      </c>
      <c r="E23" s="95"/>
      <c r="F23" s="96"/>
      <c r="G23" s="97"/>
      <c r="H23" s="97"/>
      <c r="I23" s="98"/>
      <c r="J23" s="83">
        <f>SUBTOTAL(9,J24:J28)</f>
        <v>0</v>
      </c>
      <c r="K23" s="83">
        <f>SUBTOTAL(9,K24:K28)</f>
        <v>0</v>
      </c>
      <c r="L23" s="83">
        <f>SUBTOTAL(9,L24:L28)</f>
        <v>0</v>
      </c>
      <c r="M23" s="12"/>
    </row>
    <row r="24" spans="2:13" s="13" customFormat="1" ht="15" customHeight="1" x14ac:dyDescent="0.2">
      <c r="B24" s="15" t="s">
        <v>30</v>
      </c>
      <c r="C24" s="16"/>
      <c r="D24" s="17"/>
      <c r="E24" s="19"/>
      <c r="F24" s="84"/>
      <c r="G24" s="85"/>
      <c r="H24" s="86"/>
      <c r="I24" s="87"/>
      <c r="J24" s="83">
        <f>$F24*G24</f>
        <v>0</v>
      </c>
      <c r="K24" s="83">
        <f t="shared" ref="K24:K28" si="7">$F24*H24</f>
        <v>0</v>
      </c>
      <c r="L24" s="83">
        <f t="shared" ref="L24:L28" si="8">$F24*I24</f>
        <v>0</v>
      </c>
      <c r="M24" s="12"/>
    </row>
    <row r="25" spans="2:13" s="13" customFormat="1" ht="15" customHeight="1" x14ac:dyDescent="0.2">
      <c r="B25" s="15" t="s">
        <v>31</v>
      </c>
      <c r="C25" s="16"/>
      <c r="D25" s="17"/>
      <c r="E25" s="19"/>
      <c r="F25" s="84"/>
      <c r="G25" s="85"/>
      <c r="H25" s="86"/>
      <c r="I25" s="87"/>
      <c r="J25" s="83">
        <f t="shared" ref="J25:J28" si="9">$F25*G25</f>
        <v>0</v>
      </c>
      <c r="K25" s="83">
        <f t="shared" si="7"/>
        <v>0</v>
      </c>
      <c r="L25" s="83">
        <f t="shared" si="8"/>
        <v>0</v>
      </c>
      <c r="M25" s="12"/>
    </row>
    <row r="26" spans="2:13" s="13" customFormat="1" ht="15" customHeight="1" x14ac:dyDescent="0.2">
      <c r="B26" s="15" t="s">
        <v>32</v>
      </c>
      <c r="C26" s="16"/>
      <c r="D26" s="17"/>
      <c r="E26" s="19"/>
      <c r="F26" s="84"/>
      <c r="G26" s="85"/>
      <c r="H26" s="86"/>
      <c r="I26" s="87"/>
      <c r="J26" s="83">
        <f t="shared" si="9"/>
        <v>0</v>
      </c>
      <c r="K26" s="83">
        <f t="shared" si="7"/>
        <v>0</v>
      </c>
      <c r="L26" s="83">
        <f t="shared" si="8"/>
        <v>0</v>
      </c>
      <c r="M26" s="12"/>
    </row>
    <row r="27" spans="2:13" s="13" customFormat="1" ht="15" customHeight="1" x14ac:dyDescent="0.2">
      <c r="B27" s="15" t="s">
        <v>33</v>
      </c>
      <c r="C27" s="16"/>
      <c r="D27" s="17"/>
      <c r="E27" s="19"/>
      <c r="F27" s="84"/>
      <c r="G27" s="85"/>
      <c r="H27" s="86"/>
      <c r="I27" s="87"/>
      <c r="J27" s="83">
        <f t="shared" si="9"/>
        <v>0</v>
      </c>
      <c r="K27" s="83">
        <f t="shared" si="7"/>
        <v>0</v>
      </c>
      <c r="L27" s="83">
        <f t="shared" si="8"/>
        <v>0</v>
      </c>
      <c r="M27" s="12"/>
    </row>
    <row r="28" spans="2:13" s="13" customFormat="1" ht="15" customHeight="1" x14ac:dyDescent="0.2">
      <c r="B28" s="15" t="s">
        <v>34</v>
      </c>
      <c r="C28" s="16"/>
      <c r="D28" s="17"/>
      <c r="E28" s="19"/>
      <c r="F28" s="84"/>
      <c r="G28" s="85"/>
      <c r="H28" s="86"/>
      <c r="I28" s="87"/>
      <c r="J28" s="83">
        <f t="shared" si="9"/>
        <v>0</v>
      </c>
      <c r="K28" s="83">
        <f t="shared" si="7"/>
        <v>0</v>
      </c>
      <c r="L28" s="83">
        <f t="shared" si="8"/>
        <v>0</v>
      </c>
      <c r="M28" s="12"/>
    </row>
    <row r="29" spans="2:13" s="13" customFormat="1" ht="15" customHeight="1" x14ac:dyDescent="0.2">
      <c r="B29" s="15">
        <v>4</v>
      </c>
      <c r="C29" s="93"/>
      <c r="D29" s="94" t="s">
        <v>35</v>
      </c>
      <c r="E29" s="95"/>
      <c r="F29" s="96"/>
      <c r="G29" s="97"/>
      <c r="H29" s="97"/>
      <c r="I29" s="98"/>
      <c r="J29" s="83">
        <f>SUBTOTAL(9,J30:J34)</f>
        <v>0</v>
      </c>
      <c r="K29" s="83">
        <f>SUBTOTAL(9,K30:K34)</f>
        <v>0</v>
      </c>
      <c r="L29" s="83">
        <f>SUBTOTAL(9,L30:L34)</f>
        <v>0</v>
      </c>
      <c r="M29" s="12"/>
    </row>
    <row r="30" spans="2:13" s="13" customFormat="1" ht="15" customHeight="1" x14ac:dyDescent="0.2">
      <c r="B30" s="15" t="s">
        <v>36</v>
      </c>
      <c r="C30" s="16"/>
      <c r="D30" s="17"/>
      <c r="E30" s="19"/>
      <c r="F30" s="84"/>
      <c r="G30" s="85"/>
      <c r="H30" s="86"/>
      <c r="I30" s="87"/>
      <c r="J30" s="83">
        <f>$F30*G30</f>
        <v>0</v>
      </c>
      <c r="K30" s="83">
        <f t="shared" ref="K30:K34" si="10">$F30*H30</f>
        <v>0</v>
      </c>
      <c r="L30" s="83">
        <f t="shared" ref="L30:L34" si="11">$F30*I30</f>
        <v>0</v>
      </c>
      <c r="M30" s="12"/>
    </row>
    <row r="31" spans="2:13" s="13" customFormat="1" ht="15" customHeight="1" x14ac:dyDescent="0.2">
      <c r="B31" s="15" t="s">
        <v>37</v>
      </c>
      <c r="C31" s="16"/>
      <c r="D31" s="17"/>
      <c r="E31" s="19"/>
      <c r="F31" s="84"/>
      <c r="G31" s="85"/>
      <c r="H31" s="86"/>
      <c r="I31" s="87"/>
      <c r="J31" s="83">
        <f t="shared" ref="J31:J34" si="12">$F31*G31</f>
        <v>0</v>
      </c>
      <c r="K31" s="83">
        <f t="shared" si="10"/>
        <v>0</v>
      </c>
      <c r="L31" s="83">
        <f t="shared" si="11"/>
        <v>0</v>
      </c>
      <c r="M31" s="12"/>
    </row>
    <row r="32" spans="2:13" s="13" customFormat="1" ht="15" customHeight="1" x14ac:dyDescent="0.2">
      <c r="B32" s="18" t="s">
        <v>38</v>
      </c>
      <c r="C32" s="19"/>
      <c r="D32" s="20"/>
      <c r="E32" s="19"/>
      <c r="F32" s="84"/>
      <c r="G32" s="85"/>
      <c r="H32" s="86"/>
      <c r="I32" s="87"/>
      <c r="J32" s="83">
        <f t="shared" si="12"/>
        <v>0</v>
      </c>
      <c r="K32" s="83">
        <f t="shared" si="10"/>
        <v>0</v>
      </c>
      <c r="L32" s="83">
        <f t="shared" si="11"/>
        <v>0</v>
      </c>
      <c r="M32" s="12"/>
    </row>
    <row r="33" spans="2:13" s="13" customFormat="1" ht="15" customHeight="1" x14ac:dyDescent="0.2">
      <c r="B33" s="18" t="s">
        <v>39</v>
      </c>
      <c r="C33" s="19"/>
      <c r="D33" s="20"/>
      <c r="E33" s="19"/>
      <c r="F33" s="84"/>
      <c r="G33" s="85"/>
      <c r="H33" s="86"/>
      <c r="I33" s="87"/>
      <c r="J33" s="83">
        <f t="shared" si="12"/>
        <v>0</v>
      </c>
      <c r="K33" s="83">
        <f t="shared" si="10"/>
        <v>0</v>
      </c>
      <c r="L33" s="83">
        <f t="shared" si="11"/>
        <v>0</v>
      </c>
      <c r="M33" s="12"/>
    </row>
    <row r="34" spans="2:13" s="13" customFormat="1" ht="15" customHeight="1" x14ac:dyDescent="0.2">
      <c r="B34" s="18" t="s">
        <v>40</v>
      </c>
      <c r="C34" s="19"/>
      <c r="D34" s="20"/>
      <c r="E34" s="19"/>
      <c r="F34" s="84"/>
      <c r="G34" s="85"/>
      <c r="H34" s="86"/>
      <c r="I34" s="87"/>
      <c r="J34" s="83">
        <f t="shared" si="12"/>
        <v>0</v>
      </c>
      <c r="K34" s="83">
        <f t="shared" si="10"/>
        <v>0</v>
      </c>
      <c r="L34" s="83">
        <f t="shared" si="11"/>
        <v>0</v>
      </c>
      <c r="M34" s="12"/>
    </row>
    <row r="35" spans="2:13" s="13" customFormat="1" ht="15" customHeight="1" x14ac:dyDescent="0.2">
      <c r="B35" s="18">
        <v>5</v>
      </c>
      <c r="C35" s="99"/>
      <c r="D35" s="100" t="s">
        <v>41</v>
      </c>
      <c r="E35" s="95"/>
      <c r="F35" s="96"/>
      <c r="G35" s="97"/>
      <c r="H35" s="97"/>
      <c r="I35" s="98"/>
      <c r="J35" s="83">
        <f>SUBTOTAL(9,J36:J40)</f>
        <v>0</v>
      </c>
      <c r="K35" s="83">
        <f>SUBTOTAL(9,K36:K40)</f>
        <v>0</v>
      </c>
      <c r="L35" s="83">
        <f>SUBTOTAL(9,L36:L40)</f>
        <v>0</v>
      </c>
      <c r="M35" s="12"/>
    </row>
    <row r="36" spans="2:13" s="13" customFormat="1" ht="15" customHeight="1" x14ac:dyDescent="0.2">
      <c r="B36" s="18" t="s">
        <v>42</v>
      </c>
      <c r="C36" s="19"/>
      <c r="D36" s="20"/>
      <c r="E36" s="19"/>
      <c r="F36" s="84"/>
      <c r="G36" s="85"/>
      <c r="H36" s="86"/>
      <c r="I36" s="87"/>
      <c r="J36" s="83">
        <f>$F36*G36</f>
        <v>0</v>
      </c>
      <c r="K36" s="83">
        <f t="shared" ref="K36:K40" si="13">$F36*H36</f>
        <v>0</v>
      </c>
      <c r="L36" s="83">
        <f t="shared" ref="L36:L40" si="14">$F36*I36</f>
        <v>0</v>
      </c>
      <c r="M36" s="12"/>
    </row>
    <row r="37" spans="2:13" s="13" customFormat="1" ht="15" customHeight="1" x14ac:dyDescent="0.2">
      <c r="B37" s="18" t="s">
        <v>43</v>
      </c>
      <c r="C37" s="19"/>
      <c r="D37" s="20"/>
      <c r="E37" s="19"/>
      <c r="F37" s="84"/>
      <c r="G37" s="85"/>
      <c r="H37" s="86"/>
      <c r="I37" s="87"/>
      <c r="J37" s="83">
        <f t="shared" ref="J37:J40" si="15">$F37*G37</f>
        <v>0</v>
      </c>
      <c r="K37" s="83">
        <f t="shared" si="13"/>
        <v>0</v>
      </c>
      <c r="L37" s="83">
        <f t="shared" si="14"/>
        <v>0</v>
      </c>
      <c r="M37" s="12"/>
    </row>
    <row r="38" spans="2:13" s="13" customFormat="1" ht="15" customHeight="1" x14ac:dyDescent="0.2">
      <c r="B38" s="18" t="s">
        <v>44</v>
      </c>
      <c r="C38" s="19"/>
      <c r="D38" s="20"/>
      <c r="E38" s="19"/>
      <c r="F38" s="84"/>
      <c r="G38" s="85"/>
      <c r="H38" s="86"/>
      <c r="I38" s="87"/>
      <c r="J38" s="83">
        <f t="shared" si="15"/>
        <v>0</v>
      </c>
      <c r="K38" s="83">
        <f t="shared" si="13"/>
        <v>0</v>
      </c>
      <c r="L38" s="83">
        <f t="shared" si="14"/>
        <v>0</v>
      </c>
      <c r="M38" s="12"/>
    </row>
    <row r="39" spans="2:13" s="13" customFormat="1" ht="15" customHeight="1" x14ac:dyDescent="0.2">
      <c r="B39" s="18" t="s">
        <v>45</v>
      </c>
      <c r="C39" s="19"/>
      <c r="D39" s="20"/>
      <c r="E39" s="19"/>
      <c r="F39" s="84"/>
      <c r="G39" s="85"/>
      <c r="H39" s="86"/>
      <c r="I39" s="87"/>
      <c r="J39" s="83">
        <f t="shared" si="15"/>
        <v>0</v>
      </c>
      <c r="K39" s="83">
        <f t="shared" si="13"/>
        <v>0</v>
      </c>
      <c r="L39" s="83">
        <f t="shared" si="14"/>
        <v>0</v>
      </c>
      <c r="M39" s="12"/>
    </row>
    <row r="40" spans="2:13" s="13" customFormat="1" ht="15" customHeight="1" x14ac:dyDescent="0.2">
      <c r="B40" s="18" t="s">
        <v>46</v>
      </c>
      <c r="C40" s="19"/>
      <c r="D40" s="20"/>
      <c r="E40" s="19"/>
      <c r="F40" s="84"/>
      <c r="G40" s="85"/>
      <c r="H40" s="86"/>
      <c r="I40" s="87"/>
      <c r="J40" s="83">
        <f t="shared" si="15"/>
        <v>0</v>
      </c>
      <c r="K40" s="83">
        <f t="shared" si="13"/>
        <v>0</v>
      </c>
      <c r="L40" s="83">
        <f t="shared" si="14"/>
        <v>0</v>
      </c>
      <c r="M40" s="12"/>
    </row>
    <row r="41" spans="2:13" s="13" customFormat="1" ht="15" customHeight="1" x14ac:dyDescent="0.2">
      <c r="B41" s="18">
        <v>6</v>
      </c>
      <c r="C41" s="99"/>
      <c r="D41" s="100" t="s">
        <v>47</v>
      </c>
      <c r="E41" s="95"/>
      <c r="F41" s="96"/>
      <c r="G41" s="97"/>
      <c r="H41" s="97"/>
      <c r="I41" s="98"/>
      <c r="J41" s="83">
        <f>SUBTOTAL(9,J42:J46)</f>
        <v>0</v>
      </c>
      <c r="K41" s="83">
        <f>SUBTOTAL(9,K42:K46)</f>
        <v>0</v>
      </c>
      <c r="L41" s="83">
        <f>SUBTOTAL(9,L42:L46)</f>
        <v>0</v>
      </c>
      <c r="M41" s="12"/>
    </row>
    <row r="42" spans="2:13" s="13" customFormat="1" ht="15" customHeight="1" x14ac:dyDescent="0.2">
      <c r="B42" s="18" t="s">
        <v>48</v>
      </c>
      <c r="C42" s="19"/>
      <c r="D42" s="20"/>
      <c r="E42" s="19"/>
      <c r="F42" s="84"/>
      <c r="G42" s="85"/>
      <c r="H42" s="86"/>
      <c r="I42" s="87"/>
      <c r="J42" s="83">
        <f>$F42*G42</f>
        <v>0</v>
      </c>
      <c r="K42" s="83">
        <f t="shared" ref="K42:K46" si="16">$F42*H42</f>
        <v>0</v>
      </c>
      <c r="L42" s="83">
        <f t="shared" ref="L42:L46" si="17">$F42*I42</f>
        <v>0</v>
      </c>
      <c r="M42" s="12"/>
    </row>
    <row r="43" spans="2:13" s="13" customFormat="1" ht="15" customHeight="1" x14ac:dyDescent="0.2">
      <c r="B43" s="18" t="s">
        <v>49</v>
      </c>
      <c r="C43" s="19"/>
      <c r="D43" s="20"/>
      <c r="E43" s="19"/>
      <c r="F43" s="84"/>
      <c r="G43" s="85"/>
      <c r="H43" s="86"/>
      <c r="I43" s="87"/>
      <c r="J43" s="83">
        <f t="shared" ref="J43:J46" si="18">$F43*G43</f>
        <v>0</v>
      </c>
      <c r="K43" s="83">
        <f t="shared" si="16"/>
        <v>0</v>
      </c>
      <c r="L43" s="83">
        <f t="shared" si="17"/>
        <v>0</v>
      </c>
      <c r="M43" s="12"/>
    </row>
    <row r="44" spans="2:13" s="13" customFormat="1" ht="15" customHeight="1" x14ac:dyDescent="0.2">
      <c r="B44" s="15" t="s">
        <v>50</v>
      </c>
      <c r="C44" s="16"/>
      <c r="D44" s="17"/>
      <c r="E44" s="19"/>
      <c r="F44" s="84"/>
      <c r="G44" s="85"/>
      <c r="H44" s="86"/>
      <c r="I44" s="87"/>
      <c r="J44" s="83">
        <f t="shared" si="18"/>
        <v>0</v>
      </c>
      <c r="K44" s="83">
        <f t="shared" si="16"/>
        <v>0</v>
      </c>
      <c r="L44" s="83">
        <f t="shared" si="17"/>
        <v>0</v>
      </c>
      <c r="M44" s="12"/>
    </row>
    <row r="45" spans="2:13" s="13" customFormat="1" ht="15" customHeight="1" x14ac:dyDescent="0.2">
      <c r="B45" s="15" t="s">
        <v>51</v>
      </c>
      <c r="C45" s="16"/>
      <c r="D45" s="17"/>
      <c r="E45" s="19"/>
      <c r="F45" s="84"/>
      <c r="G45" s="85"/>
      <c r="H45" s="86"/>
      <c r="I45" s="87"/>
      <c r="J45" s="83">
        <f t="shared" si="18"/>
        <v>0</v>
      </c>
      <c r="K45" s="83">
        <f t="shared" si="16"/>
        <v>0</v>
      </c>
      <c r="L45" s="83">
        <f t="shared" si="17"/>
        <v>0</v>
      </c>
      <c r="M45" s="12"/>
    </row>
    <row r="46" spans="2:13" s="13" customFormat="1" ht="15" customHeight="1" x14ac:dyDescent="0.2">
      <c r="B46" s="15" t="s">
        <v>52</v>
      </c>
      <c r="C46" s="16"/>
      <c r="D46" s="17"/>
      <c r="E46" s="19"/>
      <c r="F46" s="84"/>
      <c r="G46" s="85"/>
      <c r="H46" s="86"/>
      <c r="I46" s="87"/>
      <c r="J46" s="83">
        <f t="shared" si="18"/>
        <v>0</v>
      </c>
      <c r="K46" s="83">
        <f t="shared" si="16"/>
        <v>0</v>
      </c>
      <c r="L46" s="83">
        <f t="shared" si="17"/>
        <v>0</v>
      </c>
      <c r="M46" s="12"/>
    </row>
    <row r="47" spans="2:13" s="13" customFormat="1" ht="15" customHeight="1" x14ac:dyDescent="0.2">
      <c r="B47" s="18">
        <v>7</v>
      </c>
      <c r="C47" s="99"/>
      <c r="D47" s="100" t="s">
        <v>53</v>
      </c>
      <c r="E47" s="95"/>
      <c r="F47" s="96"/>
      <c r="G47" s="97"/>
      <c r="H47" s="97"/>
      <c r="I47" s="98"/>
      <c r="J47" s="83">
        <f>SUBTOTAL(9,J48:J52)</f>
        <v>0</v>
      </c>
      <c r="K47" s="83">
        <f>SUBTOTAL(9,K48:K52)</f>
        <v>0</v>
      </c>
      <c r="L47" s="83">
        <f>SUBTOTAL(9,L48:L52)</f>
        <v>0</v>
      </c>
      <c r="M47" s="12"/>
    </row>
    <row r="48" spans="2:13" s="13" customFormat="1" ht="15" customHeight="1" x14ac:dyDescent="0.2">
      <c r="B48" s="18" t="s">
        <v>54</v>
      </c>
      <c r="C48" s="19"/>
      <c r="D48" s="20"/>
      <c r="E48" s="19"/>
      <c r="F48" s="84"/>
      <c r="G48" s="85"/>
      <c r="H48" s="86"/>
      <c r="I48" s="87"/>
      <c r="J48" s="83">
        <f>$F48*G48</f>
        <v>0</v>
      </c>
      <c r="K48" s="83">
        <f t="shared" ref="K48:K52" si="19">$F48*H48</f>
        <v>0</v>
      </c>
      <c r="L48" s="83">
        <f t="shared" ref="L48:L52" si="20">$F48*I48</f>
        <v>0</v>
      </c>
      <c r="M48" s="12"/>
    </row>
    <row r="49" spans="2:13" s="13" customFormat="1" ht="15" customHeight="1" x14ac:dyDescent="0.2">
      <c r="B49" s="18" t="s">
        <v>55</v>
      </c>
      <c r="C49" s="19"/>
      <c r="D49" s="20"/>
      <c r="E49" s="19"/>
      <c r="F49" s="84"/>
      <c r="G49" s="85"/>
      <c r="H49" s="86"/>
      <c r="I49" s="87"/>
      <c r="J49" s="83">
        <f t="shared" ref="J49:J52" si="21">$F49*G49</f>
        <v>0</v>
      </c>
      <c r="K49" s="83">
        <f t="shared" si="19"/>
        <v>0</v>
      </c>
      <c r="L49" s="83">
        <f t="shared" si="20"/>
        <v>0</v>
      </c>
      <c r="M49" s="12"/>
    </row>
    <row r="50" spans="2:13" s="13" customFormat="1" ht="15" customHeight="1" x14ac:dyDescent="0.2">
      <c r="B50" s="18" t="s">
        <v>56</v>
      </c>
      <c r="C50" s="19"/>
      <c r="D50" s="20"/>
      <c r="E50" s="19"/>
      <c r="F50" s="84"/>
      <c r="G50" s="85"/>
      <c r="H50" s="86"/>
      <c r="I50" s="87"/>
      <c r="J50" s="83">
        <f t="shared" si="21"/>
        <v>0</v>
      </c>
      <c r="K50" s="83">
        <f t="shared" si="19"/>
        <v>0</v>
      </c>
      <c r="L50" s="83">
        <f t="shared" si="20"/>
        <v>0</v>
      </c>
      <c r="M50" s="12"/>
    </row>
    <row r="51" spans="2:13" s="13" customFormat="1" ht="15" customHeight="1" x14ac:dyDescent="0.2">
      <c r="B51" s="18" t="s">
        <v>57</v>
      </c>
      <c r="C51" s="19"/>
      <c r="D51" s="20"/>
      <c r="E51" s="19"/>
      <c r="F51" s="84"/>
      <c r="G51" s="85"/>
      <c r="H51" s="86"/>
      <c r="I51" s="87"/>
      <c r="J51" s="83">
        <f t="shared" si="21"/>
        <v>0</v>
      </c>
      <c r="K51" s="83">
        <f t="shared" si="19"/>
        <v>0</v>
      </c>
      <c r="L51" s="83">
        <f t="shared" si="20"/>
        <v>0</v>
      </c>
      <c r="M51" s="12"/>
    </row>
    <row r="52" spans="2:13" s="13" customFormat="1" ht="15" customHeight="1" thickBot="1" x14ac:dyDescent="0.25">
      <c r="B52" s="101" t="s">
        <v>58</v>
      </c>
      <c r="C52" s="102"/>
      <c r="D52" s="103"/>
      <c r="E52" s="102"/>
      <c r="F52" s="104"/>
      <c r="G52" s="105"/>
      <c r="H52" s="106"/>
      <c r="I52" s="107"/>
      <c r="J52" s="108">
        <f t="shared" si="21"/>
        <v>0</v>
      </c>
      <c r="K52" s="108">
        <f t="shared" si="19"/>
        <v>0</v>
      </c>
      <c r="L52" s="108">
        <f t="shared" si="20"/>
        <v>0</v>
      </c>
      <c r="M52" s="12"/>
    </row>
    <row r="53" spans="2:13" s="13" customFormat="1" ht="15" customHeight="1" x14ac:dyDescent="0.2">
      <c r="B53" s="171" t="s">
        <v>59</v>
      </c>
      <c r="C53" s="172"/>
      <c r="D53" s="172"/>
      <c r="E53" s="172"/>
      <c r="F53" s="172"/>
      <c r="G53" s="172"/>
      <c r="H53" s="172"/>
      <c r="I53" s="173"/>
      <c r="J53" s="109">
        <f>SUBTOTAL(9,J11:J52)</f>
        <v>0</v>
      </c>
      <c r="K53" s="109">
        <f t="shared" ref="K53:L53" si="22">SUBTOTAL(9,K11:K52)</f>
        <v>0</v>
      </c>
      <c r="L53" s="109">
        <f t="shared" si="22"/>
        <v>0</v>
      </c>
      <c r="M53" s="12"/>
    </row>
    <row r="54" spans="2:13" s="13" customFormat="1" ht="15" customHeight="1" x14ac:dyDescent="0.2">
      <c r="B54" s="110"/>
      <c r="C54" s="110"/>
      <c r="D54" s="110"/>
      <c r="E54" s="110"/>
      <c r="F54" s="110"/>
      <c r="G54" s="2"/>
      <c r="H54" s="110"/>
      <c r="I54" s="110"/>
      <c r="J54" s="110"/>
      <c r="K54" s="110"/>
      <c r="L54" s="110"/>
      <c r="M54" s="12"/>
    </row>
    <row r="55" spans="2:13" ht="15" customHeight="1" x14ac:dyDescent="0.2"/>
    <row r="56" spans="2:13" ht="15" customHeight="1" x14ac:dyDescent="0.2"/>
    <row r="57" spans="2:13" ht="15" customHeight="1" x14ac:dyDescent="0.2"/>
    <row r="58" spans="2:13" ht="15" customHeight="1" x14ac:dyDescent="0.2"/>
    <row r="59" spans="2:13" ht="15" customHeight="1" x14ac:dyDescent="0.2"/>
    <row r="60" spans="2:13" ht="15" customHeight="1" x14ac:dyDescent="0.2"/>
    <row r="61" spans="2:13" ht="15" customHeight="1" x14ac:dyDescent="0.2"/>
    <row r="62" spans="2:13" ht="15" customHeight="1" x14ac:dyDescent="0.2"/>
    <row r="63" spans="2:13" ht="15" customHeight="1" x14ac:dyDescent="0.2"/>
    <row r="64" spans="2:13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</sheetData>
  <mergeCells count="18">
    <mergeCell ref="B9:L9"/>
    <mergeCell ref="B53:I53"/>
    <mergeCell ref="B8:D8"/>
    <mergeCell ref="E8:I8"/>
    <mergeCell ref="J8:L8"/>
    <mergeCell ref="B2:L2"/>
    <mergeCell ref="B3:L3"/>
    <mergeCell ref="B4:D4"/>
    <mergeCell ref="E4:I4"/>
    <mergeCell ref="J4:L4"/>
    <mergeCell ref="B7:D7"/>
    <mergeCell ref="E7:I7"/>
    <mergeCell ref="B5:D5"/>
    <mergeCell ref="E5:I5"/>
    <mergeCell ref="J5:L5"/>
    <mergeCell ref="B6:D6"/>
    <mergeCell ref="E6:I6"/>
    <mergeCell ref="J6:L6"/>
  </mergeCells>
  <conditionalFormatting sqref="B11:L52">
    <cfRule type="expression" dxfId="0" priority="1">
      <formula>LEN($B11)=1</formula>
    </cfRule>
  </conditionalFormatting>
  <printOptions horizontalCentered="1"/>
  <pageMargins left="0.39370078740157483" right="0.39370078740157483" top="0.78740157480314965" bottom="0.98425196850393704" header="0.19685039370078741" footer="0.19685039370078741"/>
  <pageSetup paperSize="9" scale="66" fitToHeight="0" orientation="landscape" r:id="rId1"/>
  <headerFooter scaleWithDoc="0" alignWithMargins="0">
    <oddFooter>&amp;L________________________________________
     Assinatura do Responsável Técnico Fiscal&amp;C________________________________________
Assinatura do Responsável Técnico Executor&amp;RPágina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Y33"/>
  <sheetViews>
    <sheetView showGridLines="0" zoomScale="80" zoomScaleNormal="80" zoomScaleSheetLayoutView="80" zoomScalePageLayoutView="80" workbookViewId="0">
      <selection activeCell="B40" sqref="B40"/>
    </sheetView>
  </sheetViews>
  <sheetFormatPr defaultRowHeight="15" x14ac:dyDescent="0.25"/>
  <cols>
    <col min="1" max="1" width="1.7109375" style="21" customWidth="1"/>
    <col min="2" max="2" width="6.7109375" style="22" customWidth="1"/>
    <col min="3" max="3" width="24.7109375" style="22" customWidth="1"/>
    <col min="4" max="4" width="16.7109375" style="22" customWidth="1"/>
    <col min="5" max="7" width="14.7109375" style="22" customWidth="1"/>
    <col min="8" max="19" width="10.28515625" style="22" customWidth="1"/>
    <col min="20" max="21" width="14.7109375" style="22" customWidth="1"/>
    <col min="22" max="22" width="3.7109375" style="23" customWidth="1"/>
    <col min="23" max="25" width="9.140625" style="23"/>
    <col min="26" max="16384" width="9.140625" style="21"/>
  </cols>
  <sheetData>
    <row r="1" spans="2:25" ht="9.9499999999999993" customHeight="1" x14ac:dyDescent="0.25"/>
    <row r="2" spans="2:25" s="24" customFormat="1" ht="45" customHeight="1" x14ac:dyDescent="0.2">
      <c r="B2" s="179" t="s">
        <v>61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1"/>
    </row>
    <row r="3" spans="2:25" s="24" customFormat="1" ht="20.100000000000001" customHeight="1" x14ac:dyDescent="0.2">
      <c r="B3" s="182" t="s">
        <v>1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25"/>
    </row>
    <row r="4" spans="2:25" s="26" customFormat="1" ht="15" customHeight="1" x14ac:dyDescent="0.25">
      <c r="B4" s="183" t="s">
        <v>2</v>
      </c>
      <c r="C4" s="177"/>
      <c r="D4" s="177"/>
      <c r="E4" s="177"/>
      <c r="F4" s="177"/>
      <c r="G4" s="177"/>
      <c r="H4" s="168" t="s">
        <v>3</v>
      </c>
      <c r="I4" s="168"/>
      <c r="J4" s="168"/>
      <c r="K4" s="168"/>
      <c r="L4" s="168"/>
      <c r="M4" s="38"/>
      <c r="N4" s="27"/>
      <c r="O4" s="168" t="s">
        <v>4</v>
      </c>
      <c r="P4" s="168"/>
      <c r="Q4" s="168"/>
      <c r="R4" s="168"/>
      <c r="S4" s="168"/>
      <c r="T4" s="168"/>
      <c r="U4" s="169"/>
    </row>
    <row r="5" spans="2:25" s="26" customFormat="1" ht="15" customHeight="1" x14ac:dyDescent="0.25">
      <c r="B5" s="183" t="s">
        <v>5</v>
      </c>
      <c r="C5" s="177"/>
      <c r="D5" s="177"/>
      <c r="E5" s="177"/>
      <c r="F5" s="177"/>
      <c r="G5" s="177"/>
      <c r="H5" s="161" t="s">
        <v>6</v>
      </c>
      <c r="I5" s="161"/>
      <c r="J5" s="161"/>
      <c r="K5" s="161"/>
      <c r="L5" s="161"/>
      <c r="M5" s="27"/>
      <c r="N5" s="27"/>
      <c r="O5" s="161" t="s">
        <v>7</v>
      </c>
      <c r="P5" s="161"/>
      <c r="Q5" s="161"/>
      <c r="R5" s="161"/>
      <c r="S5" s="161"/>
      <c r="T5" s="161"/>
      <c r="U5" s="162"/>
    </row>
    <row r="6" spans="2:25" s="26" customFormat="1" ht="15" customHeight="1" x14ac:dyDescent="0.25">
      <c r="B6" s="183" t="s">
        <v>8</v>
      </c>
      <c r="C6" s="177"/>
      <c r="D6" s="177"/>
      <c r="E6" s="177"/>
      <c r="F6" s="177"/>
      <c r="G6" s="177"/>
      <c r="H6" s="161" t="s">
        <v>9</v>
      </c>
      <c r="I6" s="161"/>
      <c r="J6" s="161"/>
      <c r="K6" s="161"/>
      <c r="L6" s="161"/>
      <c r="M6" s="38"/>
      <c r="N6" s="28"/>
      <c r="O6" s="161" t="s">
        <v>10</v>
      </c>
      <c r="P6" s="161"/>
      <c r="Q6" s="161"/>
      <c r="R6" s="161"/>
      <c r="S6" s="161"/>
      <c r="T6" s="161"/>
      <c r="U6" s="162"/>
    </row>
    <row r="7" spans="2:25" s="26" customFormat="1" ht="15" customHeight="1" x14ac:dyDescent="0.25">
      <c r="B7" s="183" t="s">
        <v>11</v>
      </c>
      <c r="C7" s="177"/>
      <c r="D7" s="177"/>
      <c r="E7" s="177"/>
      <c r="F7" s="177"/>
      <c r="G7" s="177"/>
      <c r="H7" s="161" t="s">
        <v>11</v>
      </c>
      <c r="I7" s="161"/>
      <c r="J7" s="161"/>
      <c r="K7" s="161"/>
      <c r="L7" s="161"/>
      <c r="M7" s="27"/>
      <c r="N7" s="27"/>
      <c r="O7" s="27"/>
      <c r="P7" s="27"/>
      <c r="Q7" s="27"/>
      <c r="R7" s="27"/>
      <c r="S7" s="177"/>
      <c r="T7" s="177"/>
      <c r="U7" s="178"/>
    </row>
    <row r="8" spans="2:25" s="26" customFormat="1" ht="15" customHeight="1" x14ac:dyDescent="0.25">
      <c r="B8" s="183" t="s">
        <v>12</v>
      </c>
      <c r="C8" s="177"/>
      <c r="D8" s="177"/>
      <c r="E8" s="177"/>
      <c r="F8" s="177"/>
      <c r="G8" s="177"/>
      <c r="H8" s="161"/>
      <c r="I8" s="161"/>
      <c r="J8" s="161"/>
      <c r="K8" s="161"/>
      <c r="L8" s="161"/>
      <c r="M8" s="27"/>
      <c r="N8" s="27"/>
      <c r="O8" s="27"/>
      <c r="P8" s="27"/>
      <c r="Q8" s="27"/>
      <c r="R8" s="27"/>
      <c r="S8" s="121"/>
      <c r="T8" s="122"/>
      <c r="U8" s="123"/>
    </row>
    <row r="9" spans="2:25" ht="15" customHeight="1" x14ac:dyDescent="0.25">
      <c r="B9" s="186" t="s">
        <v>62</v>
      </c>
      <c r="C9" s="186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</row>
    <row r="10" spans="2:25" s="29" customFormat="1" ht="15" customHeight="1" x14ac:dyDescent="0.2">
      <c r="B10" s="187" t="s">
        <v>60</v>
      </c>
      <c r="C10" s="187" t="s">
        <v>63</v>
      </c>
      <c r="D10" s="189" t="s">
        <v>64</v>
      </c>
      <c r="E10" s="191" t="s">
        <v>74</v>
      </c>
      <c r="F10" s="187"/>
      <c r="G10" s="192"/>
      <c r="H10" s="193" t="s">
        <v>65</v>
      </c>
      <c r="I10" s="187"/>
      <c r="J10" s="187"/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V10" s="30"/>
      <c r="W10" s="30"/>
      <c r="X10" s="30"/>
      <c r="Y10" s="30"/>
    </row>
    <row r="11" spans="2:25" s="29" customFormat="1" ht="30" customHeight="1" thickBot="1" x14ac:dyDescent="0.25">
      <c r="B11" s="188"/>
      <c r="C11" s="188"/>
      <c r="D11" s="190"/>
      <c r="E11" s="53" t="s">
        <v>70</v>
      </c>
      <c r="F11" s="54" t="s">
        <v>71</v>
      </c>
      <c r="G11" s="55" t="s">
        <v>72</v>
      </c>
      <c r="H11" s="56">
        <v>1</v>
      </c>
      <c r="I11" s="57">
        <f>H11+1</f>
        <v>2</v>
      </c>
      <c r="J11" s="57">
        <f t="shared" ref="J11:S11" si="0">I11+1</f>
        <v>3</v>
      </c>
      <c r="K11" s="57">
        <f t="shared" si="0"/>
        <v>4</v>
      </c>
      <c r="L11" s="57">
        <f t="shared" si="0"/>
        <v>5</v>
      </c>
      <c r="M11" s="57">
        <f t="shared" si="0"/>
        <v>6</v>
      </c>
      <c r="N11" s="57">
        <f t="shared" si="0"/>
        <v>7</v>
      </c>
      <c r="O11" s="57">
        <f t="shared" si="0"/>
        <v>8</v>
      </c>
      <c r="P11" s="57">
        <f t="shared" si="0"/>
        <v>9</v>
      </c>
      <c r="Q11" s="57">
        <f t="shared" si="0"/>
        <v>10</v>
      </c>
      <c r="R11" s="57">
        <f t="shared" si="0"/>
        <v>11</v>
      </c>
      <c r="S11" s="58">
        <f t="shared" si="0"/>
        <v>12</v>
      </c>
      <c r="T11" s="59" t="s">
        <v>66</v>
      </c>
      <c r="U11" s="60" t="s">
        <v>67</v>
      </c>
      <c r="V11" s="30"/>
      <c r="W11" s="30"/>
      <c r="X11" s="30"/>
      <c r="Y11" s="30"/>
    </row>
    <row r="12" spans="2:25" s="29" customFormat="1" ht="15" customHeight="1" x14ac:dyDescent="0.2">
      <c r="B12" s="49">
        <v>1</v>
      </c>
      <c r="C12" s="50"/>
      <c r="D12" s="51"/>
      <c r="E12" s="61"/>
      <c r="F12" s="62"/>
      <c r="G12" s="63" t="str">
        <f>IF(E12*F12=0,"",E12*F12)</f>
        <v/>
      </c>
      <c r="H12" s="64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5"/>
      <c r="T12" s="66">
        <f>SUM(H12:S12)</f>
        <v>0</v>
      </c>
      <c r="U12" s="52" t="str">
        <f t="shared" ref="U12:U31" si="1">IFERROR(T12/E12,"")</f>
        <v/>
      </c>
      <c r="V12" s="30"/>
      <c r="W12" s="30"/>
      <c r="X12" s="30"/>
      <c r="Y12" s="30"/>
    </row>
    <row r="13" spans="2:25" s="29" customFormat="1" ht="15" customHeight="1" x14ac:dyDescent="0.2">
      <c r="B13" s="31">
        <v>2</v>
      </c>
      <c r="C13" s="32"/>
      <c r="D13" s="33"/>
      <c r="E13" s="67"/>
      <c r="F13" s="68"/>
      <c r="G13" s="69" t="str">
        <f t="shared" ref="G13:G31" si="2">IF(E13*F13=0,"",E13*F13)</f>
        <v/>
      </c>
      <c r="H13" s="70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71"/>
      <c r="T13" s="66">
        <f t="shared" ref="T13:T31" si="3">SUM(H13:S13)</f>
        <v>0</v>
      </c>
      <c r="U13" s="34" t="str">
        <f t="shared" si="1"/>
        <v/>
      </c>
      <c r="V13" s="30"/>
      <c r="W13" s="30"/>
      <c r="X13" s="30"/>
      <c r="Y13" s="30"/>
    </row>
    <row r="14" spans="2:25" s="29" customFormat="1" ht="15" customHeight="1" x14ac:dyDescent="0.2">
      <c r="B14" s="31">
        <v>3</v>
      </c>
      <c r="C14" s="32"/>
      <c r="D14" s="33"/>
      <c r="E14" s="67"/>
      <c r="F14" s="68"/>
      <c r="G14" s="69" t="str">
        <f t="shared" si="2"/>
        <v/>
      </c>
      <c r="H14" s="70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71"/>
      <c r="T14" s="66">
        <f t="shared" si="3"/>
        <v>0</v>
      </c>
      <c r="U14" s="34" t="str">
        <f t="shared" si="1"/>
        <v/>
      </c>
      <c r="V14" s="30"/>
      <c r="W14" s="30"/>
      <c r="X14" s="30"/>
      <c r="Y14" s="30"/>
    </row>
    <row r="15" spans="2:25" s="29" customFormat="1" ht="15" customHeight="1" x14ac:dyDescent="0.2">
      <c r="B15" s="31">
        <v>4</v>
      </c>
      <c r="C15" s="32"/>
      <c r="D15" s="33"/>
      <c r="E15" s="67"/>
      <c r="F15" s="68"/>
      <c r="G15" s="69" t="str">
        <f t="shared" si="2"/>
        <v/>
      </c>
      <c r="H15" s="70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71"/>
      <c r="T15" s="66">
        <f t="shared" si="3"/>
        <v>0</v>
      </c>
      <c r="U15" s="34" t="str">
        <f t="shared" si="1"/>
        <v/>
      </c>
      <c r="V15" s="30"/>
      <c r="W15" s="30"/>
      <c r="X15" s="30"/>
      <c r="Y15" s="30"/>
    </row>
    <row r="16" spans="2:25" s="29" customFormat="1" ht="15" customHeight="1" x14ac:dyDescent="0.2">
      <c r="B16" s="31">
        <v>5</v>
      </c>
      <c r="C16" s="32"/>
      <c r="D16" s="33"/>
      <c r="E16" s="67"/>
      <c r="F16" s="68"/>
      <c r="G16" s="69" t="str">
        <f t="shared" si="2"/>
        <v/>
      </c>
      <c r="H16" s="70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71"/>
      <c r="T16" s="66">
        <f t="shared" si="3"/>
        <v>0</v>
      </c>
      <c r="U16" s="34" t="str">
        <f t="shared" si="1"/>
        <v/>
      </c>
      <c r="V16" s="30"/>
      <c r="W16" s="30"/>
      <c r="X16" s="30"/>
      <c r="Y16" s="30"/>
    </row>
    <row r="17" spans="2:25" s="29" customFormat="1" ht="15" customHeight="1" x14ac:dyDescent="0.2">
      <c r="B17" s="31">
        <v>6</v>
      </c>
      <c r="C17" s="32"/>
      <c r="D17" s="33"/>
      <c r="E17" s="67"/>
      <c r="F17" s="68"/>
      <c r="G17" s="69" t="str">
        <f t="shared" si="2"/>
        <v/>
      </c>
      <c r="H17" s="70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71"/>
      <c r="T17" s="66">
        <f t="shared" si="3"/>
        <v>0</v>
      </c>
      <c r="U17" s="34" t="str">
        <f t="shared" si="1"/>
        <v/>
      </c>
      <c r="V17" s="30"/>
      <c r="W17" s="30"/>
      <c r="X17" s="30"/>
      <c r="Y17" s="30"/>
    </row>
    <row r="18" spans="2:25" s="29" customFormat="1" ht="15" customHeight="1" x14ac:dyDescent="0.2">
      <c r="B18" s="31">
        <v>7</v>
      </c>
      <c r="C18" s="32"/>
      <c r="D18" s="33"/>
      <c r="E18" s="67"/>
      <c r="F18" s="68"/>
      <c r="G18" s="69" t="str">
        <f t="shared" si="2"/>
        <v/>
      </c>
      <c r="H18" s="70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71"/>
      <c r="T18" s="66">
        <f t="shared" si="3"/>
        <v>0</v>
      </c>
      <c r="U18" s="34" t="str">
        <f t="shared" si="1"/>
        <v/>
      </c>
      <c r="V18" s="30"/>
      <c r="W18" s="30"/>
      <c r="X18" s="30"/>
      <c r="Y18" s="30"/>
    </row>
    <row r="19" spans="2:25" s="29" customFormat="1" ht="15" customHeight="1" x14ac:dyDescent="0.2">
      <c r="B19" s="31">
        <v>8</v>
      </c>
      <c r="C19" s="32"/>
      <c r="D19" s="33"/>
      <c r="E19" s="67"/>
      <c r="F19" s="68"/>
      <c r="G19" s="69" t="str">
        <f t="shared" si="2"/>
        <v/>
      </c>
      <c r="H19" s="70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71"/>
      <c r="T19" s="66">
        <f t="shared" si="3"/>
        <v>0</v>
      </c>
      <c r="U19" s="34" t="str">
        <f t="shared" si="1"/>
        <v/>
      </c>
      <c r="V19" s="30"/>
      <c r="W19" s="30"/>
      <c r="X19" s="30"/>
      <c r="Y19" s="30"/>
    </row>
    <row r="20" spans="2:25" s="29" customFormat="1" ht="15" customHeight="1" x14ac:dyDescent="0.2">
      <c r="B20" s="31">
        <v>9</v>
      </c>
      <c r="C20" s="32"/>
      <c r="D20" s="33"/>
      <c r="E20" s="67"/>
      <c r="F20" s="68"/>
      <c r="G20" s="69" t="str">
        <f t="shared" si="2"/>
        <v/>
      </c>
      <c r="H20" s="70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71"/>
      <c r="T20" s="66">
        <f t="shared" si="3"/>
        <v>0</v>
      </c>
      <c r="U20" s="34" t="str">
        <f t="shared" si="1"/>
        <v/>
      </c>
      <c r="V20" s="30"/>
      <c r="W20" s="30"/>
      <c r="X20" s="30"/>
      <c r="Y20" s="30"/>
    </row>
    <row r="21" spans="2:25" s="29" customFormat="1" ht="15" customHeight="1" x14ac:dyDescent="0.2">
      <c r="B21" s="31">
        <v>10</v>
      </c>
      <c r="C21" s="32"/>
      <c r="D21" s="33"/>
      <c r="E21" s="67"/>
      <c r="F21" s="68"/>
      <c r="G21" s="69" t="str">
        <f t="shared" si="2"/>
        <v/>
      </c>
      <c r="H21" s="70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71"/>
      <c r="T21" s="66">
        <f t="shared" si="3"/>
        <v>0</v>
      </c>
      <c r="U21" s="34" t="str">
        <f t="shared" si="1"/>
        <v/>
      </c>
      <c r="V21" s="30"/>
      <c r="W21" s="30"/>
      <c r="X21" s="30"/>
      <c r="Y21" s="30"/>
    </row>
    <row r="22" spans="2:25" s="29" customFormat="1" ht="15" customHeight="1" x14ac:dyDescent="0.2">
      <c r="B22" s="31">
        <v>11</v>
      </c>
      <c r="C22" s="32"/>
      <c r="D22" s="33"/>
      <c r="E22" s="67"/>
      <c r="F22" s="68"/>
      <c r="G22" s="69" t="str">
        <f t="shared" si="2"/>
        <v/>
      </c>
      <c r="H22" s="70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71"/>
      <c r="T22" s="66">
        <f t="shared" si="3"/>
        <v>0</v>
      </c>
      <c r="U22" s="34" t="str">
        <f t="shared" si="1"/>
        <v/>
      </c>
      <c r="V22" s="30"/>
      <c r="W22" s="30"/>
      <c r="X22" s="30"/>
      <c r="Y22" s="30"/>
    </row>
    <row r="23" spans="2:25" s="29" customFormat="1" ht="15" customHeight="1" x14ac:dyDescent="0.2">
      <c r="B23" s="31">
        <v>12</v>
      </c>
      <c r="C23" s="32"/>
      <c r="D23" s="33"/>
      <c r="E23" s="67"/>
      <c r="F23" s="68"/>
      <c r="G23" s="69" t="str">
        <f t="shared" si="2"/>
        <v/>
      </c>
      <c r="H23" s="70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71"/>
      <c r="T23" s="66">
        <f t="shared" si="3"/>
        <v>0</v>
      </c>
      <c r="U23" s="34" t="str">
        <f t="shared" si="1"/>
        <v/>
      </c>
      <c r="V23" s="30"/>
      <c r="W23" s="30"/>
      <c r="X23" s="30"/>
      <c r="Y23" s="30"/>
    </row>
    <row r="24" spans="2:25" s="29" customFormat="1" ht="15" customHeight="1" x14ac:dyDescent="0.2">
      <c r="B24" s="31">
        <v>13</v>
      </c>
      <c r="C24" s="32"/>
      <c r="D24" s="33"/>
      <c r="E24" s="67"/>
      <c r="F24" s="68"/>
      <c r="G24" s="69" t="str">
        <f t="shared" si="2"/>
        <v/>
      </c>
      <c r="H24" s="70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71"/>
      <c r="T24" s="66">
        <f t="shared" si="3"/>
        <v>0</v>
      </c>
      <c r="U24" s="34" t="str">
        <f t="shared" si="1"/>
        <v/>
      </c>
      <c r="V24" s="30"/>
      <c r="W24" s="30"/>
      <c r="X24" s="30"/>
      <c r="Y24" s="30"/>
    </row>
    <row r="25" spans="2:25" s="29" customFormat="1" ht="15" customHeight="1" x14ac:dyDescent="0.2">
      <c r="B25" s="31">
        <v>14</v>
      </c>
      <c r="C25" s="32"/>
      <c r="D25" s="33"/>
      <c r="E25" s="67"/>
      <c r="F25" s="68"/>
      <c r="G25" s="69" t="str">
        <f t="shared" si="2"/>
        <v/>
      </c>
      <c r="H25" s="70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71"/>
      <c r="T25" s="66">
        <f t="shared" si="3"/>
        <v>0</v>
      </c>
      <c r="U25" s="34" t="str">
        <f t="shared" si="1"/>
        <v/>
      </c>
      <c r="V25" s="30"/>
      <c r="W25" s="30"/>
      <c r="X25" s="30"/>
      <c r="Y25" s="30"/>
    </row>
    <row r="26" spans="2:25" s="29" customFormat="1" ht="15" customHeight="1" x14ac:dyDescent="0.2">
      <c r="B26" s="31">
        <v>15</v>
      </c>
      <c r="C26" s="32"/>
      <c r="D26" s="33"/>
      <c r="E26" s="67"/>
      <c r="F26" s="68"/>
      <c r="G26" s="69" t="str">
        <f t="shared" si="2"/>
        <v/>
      </c>
      <c r="H26" s="70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71"/>
      <c r="T26" s="66">
        <f t="shared" si="3"/>
        <v>0</v>
      </c>
      <c r="U26" s="34" t="str">
        <f t="shared" si="1"/>
        <v/>
      </c>
      <c r="V26" s="30"/>
      <c r="W26" s="30"/>
      <c r="X26" s="30"/>
      <c r="Y26" s="30"/>
    </row>
    <row r="27" spans="2:25" s="29" customFormat="1" ht="15" customHeight="1" x14ac:dyDescent="0.2">
      <c r="B27" s="31">
        <v>16</v>
      </c>
      <c r="C27" s="32"/>
      <c r="D27" s="33"/>
      <c r="E27" s="67"/>
      <c r="F27" s="68"/>
      <c r="G27" s="69" t="str">
        <f t="shared" si="2"/>
        <v/>
      </c>
      <c r="H27" s="70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71"/>
      <c r="T27" s="66">
        <f t="shared" si="3"/>
        <v>0</v>
      </c>
      <c r="U27" s="34" t="str">
        <f t="shared" si="1"/>
        <v/>
      </c>
      <c r="V27" s="30"/>
      <c r="W27" s="30"/>
      <c r="X27" s="30"/>
      <c r="Y27" s="30"/>
    </row>
    <row r="28" spans="2:25" s="29" customFormat="1" ht="15" customHeight="1" x14ac:dyDescent="0.2">
      <c r="B28" s="31">
        <v>17</v>
      </c>
      <c r="C28" s="32"/>
      <c r="D28" s="33"/>
      <c r="E28" s="67"/>
      <c r="F28" s="68"/>
      <c r="G28" s="69" t="str">
        <f t="shared" si="2"/>
        <v/>
      </c>
      <c r="H28" s="70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71"/>
      <c r="T28" s="66">
        <f t="shared" si="3"/>
        <v>0</v>
      </c>
      <c r="U28" s="34" t="str">
        <f t="shared" si="1"/>
        <v/>
      </c>
      <c r="V28" s="30"/>
      <c r="W28" s="30"/>
      <c r="X28" s="30"/>
      <c r="Y28" s="30"/>
    </row>
    <row r="29" spans="2:25" s="29" customFormat="1" ht="15" customHeight="1" x14ac:dyDescent="0.2">
      <c r="B29" s="31">
        <v>18</v>
      </c>
      <c r="C29" s="32"/>
      <c r="D29" s="33"/>
      <c r="E29" s="67"/>
      <c r="F29" s="68"/>
      <c r="G29" s="69" t="str">
        <f t="shared" si="2"/>
        <v/>
      </c>
      <c r="H29" s="70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71"/>
      <c r="T29" s="66">
        <f t="shared" si="3"/>
        <v>0</v>
      </c>
      <c r="U29" s="34" t="str">
        <f t="shared" si="1"/>
        <v/>
      </c>
      <c r="V29" s="30"/>
      <c r="W29" s="30"/>
      <c r="X29" s="30"/>
      <c r="Y29" s="30"/>
    </row>
    <row r="30" spans="2:25" s="29" customFormat="1" ht="15" customHeight="1" x14ac:dyDescent="0.2">
      <c r="B30" s="31">
        <v>19</v>
      </c>
      <c r="C30" s="32"/>
      <c r="D30" s="33"/>
      <c r="E30" s="67"/>
      <c r="F30" s="68"/>
      <c r="G30" s="69" t="str">
        <f t="shared" si="2"/>
        <v/>
      </c>
      <c r="H30" s="70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71"/>
      <c r="T30" s="66">
        <f t="shared" si="3"/>
        <v>0</v>
      </c>
      <c r="U30" s="34" t="str">
        <f t="shared" si="1"/>
        <v/>
      </c>
      <c r="V30" s="30"/>
      <c r="W30" s="30"/>
      <c r="X30" s="30"/>
      <c r="Y30" s="30"/>
    </row>
    <row r="31" spans="2:25" s="29" customFormat="1" ht="15" customHeight="1" x14ac:dyDescent="0.2">
      <c r="B31" s="31">
        <v>20</v>
      </c>
      <c r="C31" s="32"/>
      <c r="D31" s="33"/>
      <c r="E31" s="67"/>
      <c r="F31" s="68"/>
      <c r="G31" s="69" t="str">
        <f t="shared" si="2"/>
        <v/>
      </c>
      <c r="H31" s="70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71"/>
      <c r="T31" s="66">
        <f t="shared" si="3"/>
        <v>0</v>
      </c>
      <c r="U31" s="34" t="str">
        <f t="shared" si="1"/>
        <v/>
      </c>
      <c r="V31" s="30"/>
      <c r="W31" s="30"/>
      <c r="X31" s="30"/>
      <c r="Y31" s="30"/>
    </row>
    <row r="32" spans="2:25" s="35" customFormat="1" ht="15" customHeight="1" x14ac:dyDescent="0.2">
      <c r="B32" s="184" t="s">
        <v>59</v>
      </c>
      <c r="C32" s="184"/>
      <c r="D32" s="185"/>
      <c r="E32" s="72">
        <f>SUM(E12:E31)</f>
        <v>0</v>
      </c>
      <c r="F32" s="73">
        <f>IFERROR(G32/E32,0)</f>
        <v>0</v>
      </c>
      <c r="G32" s="74">
        <f t="shared" ref="G32:R32" si="4">SUM(G12:G31)</f>
        <v>0</v>
      </c>
      <c r="H32" s="75">
        <f t="shared" si="4"/>
        <v>0</v>
      </c>
      <c r="I32" s="73">
        <f t="shared" si="4"/>
        <v>0</v>
      </c>
      <c r="J32" s="73">
        <f t="shared" si="4"/>
        <v>0</v>
      </c>
      <c r="K32" s="73">
        <f t="shared" si="4"/>
        <v>0</v>
      </c>
      <c r="L32" s="73">
        <f t="shared" si="4"/>
        <v>0</v>
      </c>
      <c r="M32" s="73">
        <f t="shared" si="4"/>
        <v>0</v>
      </c>
      <c r="N32" s="73">
        <f t="shared" si="4"/>
        <v>0</v>
      </c>
      <c r="O32" s="73">
        <f t="shared" si="4"/>
        <v>0</v>
      </c>
      <c r="P32" s="73">
        <f t="shared" si="4"/>
        <v>0</v>
      </c>
      <c r="Q32" s="73">
        <f t="shared" si="4"/>
        <v>0</v>
      </c>
      <c r="R32" s="73">
        <f t="shared" si="4"/>
        <v>0</v>
      </c>
      <c r="S32" s="76">
        <f>SUM(S12:S31)</f>
        <v>0</v>
      </c>
      <c r="T32" s="77">
        <f>SUM(T12:T31)</f>
        <v>0</v>
      </c>
      <c r="U32" s="36" t="str">
        <f>IFERROR(T32/E32,"-")</f>
        <v>-</v>
      </c>
      <c r="V32" s="37"/>
      <c r="W32" s="37"/>
      <c r="X32" s="37"/>
      <c r="Y32" s="37"/>
    </row>
    <row r="33" spans="2:21" ht="15" customHeight="1" x14ac:dyDescent="0.25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</row>
  </sheetData>
  <mergeCells count="23">
    <mergeCell ref="B32:D32"/>
    <mergeCell ref="H4:L4"/>
    <mergeCell ref="H5:L5"/>
    <mergeCell ref="H6:L6"/>
    <mergeCell ref="H7:L7"/>
    <mergeCell ref="H8:L8"/>
    <mergeCell ref="B8:G8"/>
    <mergeCell ref="B9:U9"/>
    <mergeCell ref="B10:B11"/>
    <mergeCell ref="C10:C11"/>
    <mergeCell ref="D10:D11"/>
    <mergeCell ref="E10:G10"/>
    <mergeCell ref="H10:U10"/>
    <mergeCell ref="B6:G6"/>
    <mergeCell ref="O6:U6"/>
    <mergeCell ref="B7:G7"/>
    <mergeCell ref="S7:U7"/>
    <mergeCell ref="B2:U2"/>
    <mergeCell ref="B3:U3"/>
    <mergeCell ref="B4:G4"/>
    <mergeCell ref="O4:U4"/>
    <mergeCell ref="B5:G5"/>
    <mergeCell ref="O5:U5"/>
  </mergeCells>
  <printOptions horizontalCentered="1"/>
  <pageMargins left="0.39370078740157483" right="0.39370078740157483" top="0.78740157480314965" bottom="0.98425196850393704" header="0.19685039370078741" footer="0.19685039370078741"/>
  <pageSetup paperSize="9" scale="58" fitToHeight="0" orientation="landscape" horizontalDpi="4294967295" verticalDpi="4294967295" r:id="rId1"/>
  <headerFooter scaleWithDoc="0">
    <oddFooter>&amp;L________________________________________
     Assinatura do Responsável Técnico Fiscal&amp;C________________________________________
Assinatura do Responsável Técnico Executor&amp;RPágina 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X33"/>
  <sheetViews>
    <sheetView showGridLines="0" zoomScale="80" zoomScaleNormal="80" zoomScaleSheetLayoutView="80" zoomScalePageLayoutView="80" workbookViewId="0">
      <selection activeCell="B40" sqref="B40"/>
    </sheetView>
  </sheetViews>
  <sheetFormatPr defaultColWidth="0" defaultRowHeight="15" x14ac:dyDescent="0.25"/>
  <cols>
    <col min="1" max="1" width="1.7109375" style="21" customWidth="1"/>
    <col min="2" max="2" width="6.7109375" style="22" customWidth="1"/>
    <col min="3" max="3" width="24.7109375" style="22" customWidth="1"/>
    <col min="4" max="4" width="16.7109375" style="22" customWidth="1"/>
    <col min="5" max="6" width="14.7109375" style="22" customWidth="1"/>
    <col min="7" max="18" width="10.28515625" style="22" customWidth="1"/>
    <col min="19" max="20" width="14.7109375" style="22" customWidth="1"/>
    <col min="21" max="21" width="1.7109375" style="23" customWidth="1"/>
    <col min="22" max="22" width="9.140625" style="23" hidden="1" customWidth="1"/>
    <col min="23" max="24" width="0" style="23" hidden="1" customWidth="1"/>
    <col min="25" max="16384" width="9.140625" style="21" hidden="1"/>
  </cols>
  <sheetData>
    <row r="1" spans="2:24" ht="9.9499999999999993" customHeight="1" x14ac:dyDescent="0.25"/>
    <row r="2" spans="2:24" s="24" customFormat="1" ht="45" customHeight="1" x14ac:dyDescent="0.2">
      <c r="B2" s="179" t="s">
        <v>68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1"/>
    </row>
    <row r="3" spans="2:24" s="24" customFormat="1" ht="20.100000000000001" customHeight="1" x14ac:dyDescent="0.2">
      <c r="B3" s="182" t="s">
        <v>1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25"/>
    </row>
    <row r="4" spans="2:24" s="26" customFormat="1" ht="15" customHeight="1" x14ac:dyDescent="0.25">
      <c r="B4" s="183" t="s">
        <v>2</v>
      </c>
      <c r="C4" s="177"/>
      <c r="D4" s="177"/>
      <c r="E4" s="177"/>
      <c r="F4" s="177"/>
      <c r="G4" s="168" t="s">
        <v>3</v>
      </c>
      <c r="H4" s="168"/>
      <c r="I4" s="168"/>
      <c r="J4" s="168"/>
      <c r="K4" s="168"/>
      <c r="L4" s="38"/>
      <c r="M4" s="27"/>
      <c r="N4" s="168" t="s">
        <v>4</v>
      </c>
      <c r="O4" s="168"/>
      <c r="P4" s="168"/>
      <c r="Q4" s="168"/>
      <c r="R4" s="168"/>
      <c r="S4" s="168"/>
      <c r="T4" s="169"/>
    </row>
    <row r="5" spans="2:24" s="26" customFormat="1" ht="15" customHeight="1" x14ac:dyDescent="0.25">
      <c r="B5" s="183" t="s">
        <v>5</v>
      </c>
      <c r="C5" s="177"/>
      <c r="D5" s="177"/>
      <c r="E5" s="177"/>
      <c r="F5" s="177"/>
      <c r="G5" s="161" t="s">
        <v>6</v>
      </c>
      <c r="H5" s="161"/>
      <c r="I5" s="161"/>
      <c r="J5" s="161"/>
      <c r="K5" s="161"/>
      <c r="L5" s="27"/>
      <c r="M5" s="27"/>
      <c r="N5" s="161" t="s">
        <v>7</v>
      </c>
      <c r="O5" s="161"/>
      <c r="P5" s="161"/>
      <c r="Q5" s="161"/>
      <c r="R5" s="161"/>
      <c r="S5" s="161"/>
      <c r="T5" s="162"/>
    </row>
    <row r="6" spans="2:24" s="26" customFormat="1" ht="15" customHeight="1" x14ac:dyDescent="0.25">
      <c r="B6" s="183" t="s">
        <v>8</v>
      </c>
      <c r="C6" s="177"/>
      <c r="D6" s="177"/>
      <c r="E6" s="177"/>
      <c r="F6" s="177"/>
      <c r="G6" s="161" t="s">
        <v>9</v>
      </c>
      <c r="H6" s="161"/>
      <c r="I6" s="161"/>
      <c r="J6" s="161"/>
      <c r="K6" s="161"/>
      <c r="L6" s="38"/>
      <c r="M6" s="28"/>
      <c r="N6" s="161" t="s">
        <v>10</v>
      </c>
      <c r="O6" s="161"/>
      <c r="P6" s="161"/>
      <c r="Q6" s="161"/>
      <c r="R6" s="161"/>
      <c r="S6" s="161"/>
      <c r="T6" s="162"/>
    </row>
    <row r="7" spans="2:24" s="26" customFormat="1" ht="15" customHeight="1" x14ac:dyDescent="0.25">
      <c r="B7" s="183" t="s">
        <v>11</v>
      </c>
      <c r="C7" s="177"/>
      <c r="D7" s="177"/>
      <c r="E7" s="177"/>
      <c r="F7" s="177"/>
      <c r="G7" s="161" t="s">
        <v>11</v>
      </c>
      <c r="H7" s="161"/>
      <c r="I7" s="161"/>
      <c r="J7" s="161"/>
      <c r="K7" s="161"/>
      <c r="L7" s="27"/>
      <c r="M7" s="27"/>
      <c r="N7" s="27"/>
      <c r="O7" s="27"/>
      <c r="P7" s="27"/>
      <c r="Q7" s="27"/>
      <c r="R7" s="177"/>
      <c r="S7" s="177"/>
      <c r="T7" s="178"/>
    </row>
    <row r="8" spans="2:24" s="26" customFormat="1" ht="15" customHeight="1" x14ac:dyDescent="0.25">
      <c r="B8" s="194" t="s">
        <v>12</v>
      </c>
      <c r="C8" s="195"/>
      <c r="D8" s="195"/>
      <c r="E8" s="195"/>
      <c r="F8" s="195"/>
      <c r="G8" s="174"/>
      <c r="H8" s="174"/>
      <c r="I8" s="174"/>
      <c r="J8" s="174"/>
      <c r="K8" s="174"/>
      <c r="L8" s="39"/>
      <c r="M8" s="39"/>
      <c r="N8" s="39"/>
      <c r="O8" s="39"/>
      <c r="P8" s="39"/>
      <c r="Q8" s="39"/>
      <c r="R8" s="40"/>
      <c r="S8" s="41"/>
      <c r="T8" s="42"/>
    </row>
    <row r="9" spans="2:24" ht="15" customHeight="1" x14ac:dyDescent="0.25">
      <c r="B9" s="196" t="s">
        <v>69</v>
      </c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</row>
    <row r="10" spans="2:24" s="29" customFormat="1" ht="15" customHeight="1" x14ac:dyDescent="0.2">
      <c r="B10" s="197" t="s">
        <v>60</v>
      </c>
      <c r="C10" s="197" t="s">
        <v>63</v>
      </c>
      <c r="D10" s="198" t="s">
        <v>64</v>
      </c>
      <c r="E10" s="199" t="s">
        <v>74</v>
      </c>
      <c r="F10" s="200"/>
      <c r="G10" s="201" t="s">
        <v>65</v>
      </c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30"/>
      <c r="V10" s="30"/>
      <c r="W10" s="30"/>
      <c r="X10" s="30"/>
    </row>
    <row r="11" spans="2:24" s="29" customFormat="1" ht="30" customHeight="1" thickBot="1" x14ac:dyDescent="0.25">
      <c r="B11" s="188"/>
      <c r="C11" s="188"/>
      <c r="D11" s="190"/>
      <c r="E11" s="53" t="s">
        <v>70</v>
      </c>
      <c r="F11" s="55" t="s">
        <v>73</v>
      </c>
      <c r="G11" s="56">
        <v>1</v>
      </c>
      <c r="H11" s="57">
        <f>G11+1</f>
        <v>2</v>
      </c>
      <c r="I11" s="57">
        <f t="shared" ref="I11:R11" si="0">H11+1</f>
        <v>3</v>
      </c>
      <c r="J11" s="57">
        <f t="shared" si="0"/>
        <v>4</v>
      </c>
      <c r="K11" s="57">
        <f t="shared" si="0"/>
        <v>5</v>
      </c>
      <c r="L11" s="57">
        <f t="shared" si="0"/>
        <v>6</v>
      </c>
      <c r="M11" s="57">
        <f t="shared" si="0"/>
        <v>7</v>
      </c>
      <c r="N11" s="57">
        <f t="shared" si="0"/>
        <v>8</v>
      </c>
      <c r="O11" s="57">
        <f t="shared" si="0"/>
        <v>9</v>
      </c>
      <c r="P11" s="57">
        <f t="shared" si="0"/>
        <v>10</v>
      </c>
      <c r="Q11" s="57">
        <f t="shared" si="0"/>
        <v>11</v>
      </c>
      <c r="R11" s="58">
        <f t="shared" si="0"/>
        <v>12</v>
      </c>
      <c r="S11" s="59" t="s">
        <v>66</v>
      </c>
      <c r="T11" s="60" t="s">
        <v>67</v>
      </c>
      <c r="U11" s="30"/>
      <c r="V11" s="30"/>
      <c r="W11" s="30"/>
      <c r="X11" s="30"/>
    </row>
    <row r="12" spans="2:24" s="29" customFormat="1" ht="15" customHeight="1" x14ac:dyDescent="0.2">
      <c r="B12" s="49">
        <v>1</v>
      </c>
      <c r="C12" s="50"/>
      <c r="D12" s="51"/>
      <c r="E12" s="61"/>
      <c r="F12" s="79"/>
      <c r="G12" s="64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5"/>
      <c r="S12" s="66">
        <f>SUM(G12:R12)</f>
        <v>0</v>
      </c>
      <c r="T12" s="52" t="str">
        <f t="shared" ref="T12:T31" si="1">IFERROR(S12/E12,"")</f>
        <v/>
      </c>
      <c r="U12" s="30"/>
      <c r="V12" s="30"/>
      <c r="W12" s="30"/>
      <c r="X12" s="30"/>
    </row>
    <row r="13" spans="2:24" s="29" customFormat="1" ht="15" customHeight="1" x14ac:dyDescent="0.2">
      <c r="B13" s="31">
        <v>2</v>
      </c>
      <c r="C13" s="32"/>
      <c r="D13" s="33"/>
      <c r="E13" s="67"/>
      <c r="F13" s="80"/>
      <c r="G13" s="70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71"/>
      <c r="S13" s="66">
        <f t="shared" ref="S13:S31" si="2">SUM(G13:R13)</f>
        <v>0</v>
      </c>
      <c r="T13" s="34" t="str">
        <f t="shared" si="1"/>
        <v/>
      </c>
      <c r="U13" s="30"/>
      <c r="V13" s="30"/>
      <c r="W13" s="30"/>
      <c r="X13" s="30"/>
    </row>
    <row r="14" spans="2:24" s="29" customFormat="1" ht="15" customHeight="1" x14ac:dyDescent="0.2">
      <c r="B14" s="31">
        <v>3</v>
      </c>
      <c r="C14" s="32"/>
      <c r="D14" s="33"/>
      <c r="E14" s="67"/>
      <c r="F14" s="80"/>
      <c r="G14" s="70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71"/>
      <c r="S14" s="66">
        <f t="shared" si="2"/>
        <v>0</v>
      </c>
      <c r="T14" s="34" t="str">
        <f t="shared" si="1"/>
        <v/>
      </c>
      <c r="U14" s="30"/>
      <c r="V14" s="30"/>
      <c r="W14" s="30"/>
      <c r="X14" s="30"/>
    </row>
    <row r="15" spans="2:24" s="29" customFormat="1" ht="15" customHeight="1" x14ac:dyDescent="0.2">
      <c r="B15" s="31">
        <v>4</v>
      </c>
      <c r="C15" s="32"/>
      <c r="D15" s="33"/>
      <c r="E15" s="67"/>
      <c r="F15" s="80"/>
      <c r="G15" s="70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71"/>
      <c r="S15" s="66">
        <f t="shared" si="2"/>
        <v>0</v>
      </c>
      <c r="T15" s="34" t="str">
        <f t="shared" si="1"/>
        <v/>
      </c>
      <c r="U15" s="30"/>
      <c r="V15" s="30"/>
      <c r="W15" s="30"/>
      <c r="X15" s="30"/>
    </row>
    <row r="16" spans="2:24" s="29" customFormat="1" ht="15" customHeight="1" x14ac:dyDescent="0.2">
      <c r="B16" s="31">
        <v>5</v>
      </c>
      <c r="C16" s="32"/>
      <c r="D16" s="33"/>
      <c r="E16" s="67"/>
      <c r="F16" s="80"/>
      <c r="G16" s="70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71"/>
      <c r="S16" s="66">
        <f t="shared" si="2"/>
        <v>0</v>
      </c>
      <c r="T16" s="34" t="str">
        <f t="shared" si="1"/>
        <v/>
      </c>
      <c r="U16" s="30"/>
      <c r="V16" s="30"/>
      <c r="W16" s="30"/>
      <c r="X16" s="30"/>
    </row>
    <row r="17" spans="2:24" s="29" customFormat="1" ht="15" customHeight="1" x14ac:dyDescent="0.2">
      <c r="B17" s="31">
        <v>6</v>
      </c>
      <c r="C17" s="32"/>
      <c r="D17" s="33"/>
      <c r="E17" s="67"/>
      <c r="F17" s="80"/>
      <c r="G17" s="70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71"/>
      <c r="S17" s="66">
        <f t="shared" si="2"/>
        <v>0</v>
      </c>
      <c r="T17" s="34" t="str">
        <f t="shared" si="1"/>
        <v/>
      </c>
      <c r="U17" s="30"/>
      <c r="V17" s="30"/>
      <c r="W17" s="30"/>
      <c r="X17" s="30"/>
    </row>
    <row r="18" spans="2:24" s="29" customFormat="1" ht="15" customHeight="1" x14ac:dyDescent="0.2">
      <c r="B18" s="31">
        <v>7</v>
      </c>
      <c r="C18" s="32"/>
      <c r="D18" s="33"/>
      <c r="E18" s="67"/>
      <c r="F18" s="80"/>
      <c r="G18" s="70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71"/>
      <c r="S18" s="66">
        <f t="shared" si="2"/>
        <v>0</v>
      </c>
      <c r="T18" s="34" t="str">
        <f t="shared" si="1"/>
        <v/>
      </c>
      <c r="U18" s="30"/>
      <c r="V18" s="30"/>
      <c r="W18" s="30"/>
      <c r="X18" s="30"/>
    </row>
    <row r="19" spans="2:24" s="29" customFormat="1" ht="15" customHeight="1" x14ac:dyDescent="0.2">
      <c r="B19" s="31">
        <v>8</v>
      </c>
      <c r="C19" s="32"/>
      <c r="D19" s="33"/>
      <c r="E19" s="67"/>
      <c r="F19" s="80"/>
      <c r="G19" s="70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71"/>
      <c r="S19" s="66">
        <f t="shared" si="2"/>
        <v>0</v>
      </c>
      <c r="T19" s="34" t="str">
        <f t="shared" si="1"/>
        <v/>
      </c>
      <c r="U19" s="30"/>
      <c r="V19" s="30"/>
      <c r="W19" s="30"/>
      <c r="X19" s="30"/>
    </row>
    <row r="20" spans="2:24" s="29" customFormat="1" ht="15" customHeight="1" x14ac:dyDescent="0.2">
      <c r="B20" s="31">
        <v>9</v>
      </c>
      <c r="C20" s="32"/>
      <c r="D20" s="33"/>
      <c r="E20" s="67"/>
      <c r="F20" s="80"/>
      <c r="G20" s="70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71"/>
      <c r="S20" s="66">
        <f t="shared" si="2"/>
        <v>0</v>
      </c>
      <c r="T20" s="34" t="str">
        <f t="shared" si="1"/>
        <v/>
      </c>
      <c r="U20" s="30"/>
      <c r="V20" s="30"/>
      <c r="W20" s="30"/>
      <c r="X20" s="30"/>
    </row>
    <row r="21" spans="2:24" s="29" customFormat="1" ht="15" customHeight="1" x14ac:dyDescent="0.2">
      <c r="B21" s="31">
        <v>10</v>
      </c>
      <c r="C21" s="32"/>
      <c r="D21" s="33"/>
      <c r="E21" s="67"/>
      <c r="F21" s="80"/>
      <c r="G21" s="70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71"/>
      <c r="S21" s="66">
        <f t="shared" si="2"/>
        <v>0</v>
      </c>
      <c r="T21" s="34" t="str">
        <f t="shared" si="1"/>
        <v/>
      </c>
      <c r="U21" s="30"/>
      <c r="V21" s="30"/>
      <c r="W21" s="30"/>
      <c r="X21" s="30"/>
    </row>
    <row r="22" spans="2:24" s="29" customFormat="1" ht="15" customHeight="1" x14ac:dyDescent="0.2">
      <c r="B22" s="31">
        <v>11</v>
      </c>
      <c r="C22" s="32"/>
      <c r="D22" s="33"/>
      <c r="E22" s="67"/>
      <c r="F22" s="80"/>
      <c r="G22" s="70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71"/>
      <c r="S22" s="66">
        <f t="shared" si="2"/>
        <v>0</v>
      </c>
      <c r="T22" s="34" t="str">
        <f t="shared" si="1"/>
        <v/>
      </c>
      <c r="U22" s="30"/>
      <c r="V22" s="30"/>
      <c r="W22" s="30"/>
      <c r="X22" s="30"/>
    </row>
    <row r="23" spans="2:24" s="29" customFormat="1" ht="15" customHeight="1" x14ac:dyDescent="0.2">
      <c r="B23" s="31">
        <v>12</v>
      </c>
      <c r="C23" s="32"/>
      <c r="D23" s="33"/>
      <c r="E23" s="67"/>
      <c r="F23" s="80"/>
      <c r="G23" s="70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71"/>
      <c r="S23" s="66">
        <f t="shared" si="2"/>
        <v>0</v>
      </c>
      <c r="T23" s="34" t="str">
        <f t="shared" si="1"/>
        <v/>
      </c>
      <c r="U23" s="30"/>
      <c r="V23" s="30"/>
      <c r="W23" s="30"/>
      <c r="X23" s="30"/>
    </row>
    <row r="24" spans="2:24" s="29" customFormat="1" ht="15" customHeight="1" x14ac:dyDescent="0.2">
      <c r="B24" s="31">
        <v>13</v>
      </c>
      <c r="C24" s="32"/>
      <c r="D24" s="33"/>
      <c r="E24" s="67"/>
      <c r="F24" s="80"/>
      <c r="G24" s="70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71"/>
      <c r="S24" s="66">
        <f t="shared" si="2"/>
        <v>0</v>
      </c>
      <c r="T24" s="34" t="str">
        <f t="shared" si="1"/>
        <v/>
      </c>
      <c r="U24" s="30"/>
      <c r="V24" s="30"/>
      <c r="W24" s="30"/>
      <c r="X24" s="30"/>
    </row>
    <row r="25" spans="2:24" s="29" customFormat="1" ht="15" customHeight="1" x14ac:dyDescent="0.2">
      <c r="B25" s="31">
        <v>14</v>
      </c>
      <c r="C25" s="32"/>
      <c r="D25" s="33"/>
      <c r="E25" s="67"/>
      <c r="F25" s="80"/>
      <c r="G25" s="70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71"/>
      <c r="S25" s="66">
        <f t="shared" si="2"/>
        <v>0</v>
      </c>
      <c r="T25" s="34" t="str">
        <f t="shared" si="1"/>
        <v/>
      </c>
      <c r="U25" s="30"/>
      <c r="V25" s="30"/>
      <c r="W25" s="30"/>
      <c r="X25" s="30"/>
    </row>
    <row r="26" spans="2:24" s="29" customFormat="1" ht="15" customHeight="1" x14ac:dyDescent="0.2">
      <c r="B26" s="31">
        <v>15</v>
      </c>
      <c r="C26" s="32"/>
      <c r="D26" s="33"/>
      <c r="E26" s="67"/>
      <c r="F26" s="80"/>
      <c r="G26" s="70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71"/>
      <c r="S26" s="66">
        <f t="shared" si="2"/>
        <v>0</v>
      </c>
      <c r="T26" s="34" t="str">
        <f t="shared" si="1"/>
        <v/>
      </c>
      <c r="U26" s="30"/>
      <c r="V26" s="30"/>
      <c r="W26" s="30"/>
      <c r="X26" s="30"/>
    </row>
    <row r="27" spans="2:24" s="29" customFormat="1" ht="15" customHeight="1" x14ac:dyDescent="0.2">
      <c r="B27" s="31">
        <v>16</v>
      </c>
      <c r="C27" s="32"/>
      <c r="D27" s="33"/>
      <c r="E27" s="67"/>
      <c r="F27" s="80"/>
      <c r="G27" s="70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71"/>
      <c r="S27" s="66">
        <f t="shared" si="2"/>
        <v>0</v>
      </c>
      <c r="T27" s="34" t="str">
        <f t="shared" si="1"/>
        <v/>
      </c>
      <c r="U27" s="30"/>
      <c r="V27" s="30"/>
      <c r="W27" s="30"/>
      <c r="X27" s="30"/>
    </row>
    <row r="28" spans="2:24" s="29" customFormat="1" ht="15" customHeight="1" x14ac:dyDescent="0.2">
      <c r="B28" s="31">
        <v>17</v>
      </c>
      <c r="C28" s="32"/>
      <c r="D28" s="33"/>
      <c r="E28" s="67"/>
      <c r="F28" s="80"/>
      <c r="G28" s="70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71"/>
      <c r="S28" s="66">
        <f t="shared" si="2"/>
        <v>0</v>
      </c>
      <c r="T28" s="34" t="str">
        <f t="shared" si="1"/>
        <v/>
      </c>
      <c r="U28" s="30"/>
      <c r="V28" s="30"/>
      <c r="W28" s="30"/>
      <c r="X28" s="30"/>
    </row>
    <row r="29" spans="2:24" s="29" customFormat="1" ht="15" customHeight="1" x14ac:dyDescent="0.2">
      <c r="B29" s="31">
        <v>18</v>
      </c>
      <c r="C29" s="32"/>
      <c r="D29" s="33"/>
      <c r="E29" s="67"/>
      <c r="F29" s="80"/>
      <c r="G29" s="70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71"/>
      <c r="S29" s="66">
        <f t="shared" si="2"/>
        <v>0</v>
      </c>
      <c r="T29" s="34" t="str">
        <f t="shared" si="1"/>
        <v/>
      </c>
      <c r="U29" s="30"/>
      <c r="V29" s="30"/>
      <c r="W29" s="30"/>
      <c r="X29" s="30"/>
    </row>
    <row r="30" spans="2:24" s="29" customFormat="1" ht="15" customHeight="1" x14ac:dyDescent="0.2">
      <c r="B30" s="31">
        <v>19</v>
      </c>
      <c r="C30" s="32"/>
      <c r="D30" s="33"/>
      <c r="E30" s="67"/>
      <c r="F30" s="80"/>
      <c r="G30" s="70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71"/>
      <c r="S30" s="66">
        <f t="shared" si="2"/>
        <v>0</v>
      </c>
      <c r="T30" s="34" t="str">
        <f t="shared" si="1"/>
        <v/>
      </c>
      <c r="U30" s="30"/>
      <c r="V30" s="30"/>
      <c r="W30" s="30"/>
      <c r="X30" s="30"/>
    </row>
    <row r="31" spans="2:24" s="29" customFormat="1" ht="15" customHeight="1" x14ac:dyDescent="0.2">
      <c r="B31" s="31">
        <v>20</v>
      </c>
      <c r="C31" s="32"/>
      <c r="D31" s="33"/>
      <c r="E31" s="67"/>
      <c r="F31" s="80"/>
      <c r="G31" s="70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71"/>
      <c r="S31" s="66">
        <f t="shared" si="2"/>
        <v>0</v>
      </c>
      <c r="T31" s="34" t="str">
        <f t="shared" si="1"/>
        <v/>
      </c>
      <c r="U31" s="30"/>
      <c r="V31" s="30"/>
      <c r="W31" s="30"/>
      <c r="X31" s="30"/>
    </row>
    <row r="32" spans="2:24" s="35" customFormat="1" ht="15" customHeight="1" x14ac:dyDescent="0.2">
      <c r="B32" s="184" t="s">
        <v>59</v>
      </c>
      <c r="C32" s="184"/>
      <c r="D32" s="185"/>
      <c r="E32" s="72">
        <f>SUM(E12:E31)</f>
        <v>0</v>
      </c>
      <c r="F32" s="81">
        <f>IFERROR(SUMPRODUCT(E12:E31,F12:F31)/E32,0)</f>
        <v>0</v>
      </c>
      <c r="G32" s="75">
        <f t="shared" ref="G32:Q32" si="3">SUM(G12:G31)</f>
        <v>0</v>
      </c>
      <c r="H32" s="73">
        <f t="shared" si="3"/>
        <v>0</v>
      </c>
      <c r="I32" s="73">
        <f t="shared" si="3"/>
        <v>0</v>
      </c>
      <c r="J32" s="73">
        <f t="shared" si="3"/>
        <v>0</v>
      </c>
      <c r="K32" s="73">
        <f t="shared" si="3"/>
        <v>0</v>
      </c>
      <c r="L32" s="73">
        <f t="shared" si="3"/>
        <v>0</v>
      </c>
      <c r="M32" s="73">
        <f t="shared" si="3"/>
        <v>0</v>
      </c>
      <c r="N32" s="73">
        <f t="shared" si="3"/>
        <v>0</v>
      </c>
      <c r="O32" s="73">
        <f t="shared" si="3"/>
        <v>0</v>
      </c>
      <c r="P32" s="73">
        <f t="shared" si="3"/>
        <v>0</v>
      </c>
      <c r="Q32" s="73">
        <f t="shared" si="3"/>
        <v>0</v>
      </c>
      <c r="R32" s="76">
        <f>SUM(R12:R31)</f>
        <v>0</v>
      </c>
      <c r="S32" s="77">
        <f>SUM(S12:S31)</f>
        <v>0</v>
      </c>
      <c r="T32" s="36" t="str">
        <f>IFERROR(S32/E32,"-")</f>
        <v>-</v>
      </c>
      <c r="U32" s="37"/>
      <c r="V32" s="37"/>
      <c r="W32" s="37"/>
      <c r="X32" s="37"/>
    </row>
    <row r="33" spans="2:20" ht="15" customHeight="1" x14ac:dyDescent="0.25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</row>
  </sheetData>
  <mergeCells count="23">
    <mergeCell ref="B32:D32"/>
    <mergeCell ref="B8:F8"/>
    <mergeCell ref="G8:K8"/>
    <mergeCell ref="B9:T9"/>
    <mergeCell ref="B10:B11"/>
    <mergeCell ref="C10:C11"/>
    <mergeCell ref="D10:D11"/>
    <mergeCell ref="E10:F10"/>
    <mergeCell ref="G10:T10"/>
    <mergeCell ref="B6:F6"/>
    <mergeCell ref="G6:K6"/>
    <mergeCell ref="N6:T6"/>
    <mergeCell ref="B7:F7"/>
    <mergeCell ref="G7:K7"/>
    <mergeCell ref="R7:T7"/>
    <mergeCell ref="B5:F5"/>
    <mergeCell ref="G5:K5"/>
    <mergeCell ref="N5:T5"/>
    <mergeCell ref="B2:T2"/>
    <mergeCell ref="B3:T3"/>
    <mergeCell ref="B4:F4"/>
    <mergeCell ref="G4:K4"/>
    <mergeCell ref="N4:T4"/>
  </mergeCells>
  <printOptions horizontalCentered="1"/>
  <pageMargins left="0.39370078740157483" right="0.39370078740157483" top="0.78740157480314965" bottom="0.98425196850393704" header="0.19685039370078741" footer="0.19685039370078741"/>
  <pageSetup paperSize="9" scale="61" fitToHeight="0" orientation="landscape" horizontalDpi="4294967295" verticalDpi="4294967295" r:id="rId1"/>
  <headerFooter scaleWithDoc="0">
    <oddFooter>&amp;L________________________________________
     Assinatura do Responsável Técnico Fiscal&amp;C________________________________________
Assinatura do Responsável Técnico Executor&amp;RPágina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7</vt:i4>
      </vt:variant>
    </vt:vector>
  </HeadingPairs>
  <TitlesOfParts>
    <vt:vector size="13" baseType="lpstr">
      <vt:lpstr>Lista</vt:lpstr>
      <vt:lpstr>Orientações Gerais</vt:lpstr>
      <vt:lpstr>Capa da Medição</vt:lpstr>
      <vt:lpstr>Planilha de Medição</vt:lpstr>
      <vt:lpstr>Localização - (Pavimentação)</vt:lpstr>
      <vt:lpstr>Localização - (Saneamento)</vt:lpstr>
      <vt:lpstr>'Capa da Medição'!Area_de_impressao</vt:lpstr>
      <vt:lpstr>'Localização - (Pavimentação)'!Area_de_impressao</vt:lpstr>
      <vt:lpstr>'Localização - (Saneamento)'!Area_de_impressao</vt:lpstr>
      <vt:lpstr>'Planilha de Medição'!Area_de_impressao</vt:lpstr>
      <vt:lpstr>'Localização - (Pavimentação)'!Titulos_de_impressao</vt:lpstr>
      <vt:lpstr>'Localização - (Saneamento)'!Titulos_de_impressao</vt:lpstr>
      <vt:lpstr>'Planilha de Medição'!Titulos_de_impressao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Deiwid Breno Goncalves da Silva</dc:creator>
  <cp:lastModifiedBy>Deiwid Breno Goncalves da Silva</cp:lastModifiedBy>
  <cp:lastPrinted>2019-02-06T13:33:29Z</cp:lastPrinted>
  <dcterms:created xsi:type="dcterms:W3CDTF">2019-01-16T16:06:44Z</dcterms:created>
  <dcterms:modified xsi:type="dcterms:W3CDTF">2019-03-29T14:35:07Z</dcterms:modified>
</cp:coreProperties>
</file>