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:\OP.OS\Modelos de Documentos\Edital Inovacao\"/>
    </mc:Choice>
  </mc:AlternateContent>
  <xr:revisionPtr revIDLastSave="0" documentId="13_ncr:1_{59175F39-7F46-4C4A-B8F7-FA0B9A193D6E}" xr6:coauthVersionLast="47" xr6:coauthVersionMax="47" xr10:uidLastSave="{00000000-0000-0000-0000-000000000000}"/>
  <bookViews>
    <workbookView xWindow="-120" yWindow="-120" windowWidth="21660" windowHeight="9495" tabRatio="797" xr2:uid="{00000000-000D-0000-FFFF-FFFF00000000}"/>
  </bookViews>
  <sheets>
    <sheet name="Orientações" sheetId="16" r:id="rId1"/>
    <sheet name="QUF - Quadro Usos e Fontes" sheetId="15" r:id="rId2"/>
    <sheet name="Cronograma" sheetId="17" r:id="rId3"/>
  </sheets>
  <definedNames>
    <definedName name="_xlnm.Print_Area" localSheetId="1">'QUF - Quadro Usos e Fontes'!$B$2:$I$36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5" l="1"/>
  <c r="F28" i="15"/>
  <c r="G28" i="15"/>
  <c r="G32" i="15" s="1"/>
  <c r="H28" i="15"/>
  <c r="H32" i="15" s="1"/>
  <c r="D28" i="15"/>
  <c r="I31" i="15"/>
  <c r="I30" i="15"/>
  <c r="I29" i="15"/>
  <c r="I24" i="15"/>
  <c r="D32" i="15"/>
  <c r="I27" i="15"/>
  <c r="F25" i="15"/>
  <c r="G25" i="15"/>
  <c r="H25" i="15"/>
  <c r="I19" i="15"/>
  <c r="I11" i="15"/>
  <c r="I12" i="15"/>
  <c r="I13" i="15"/>
  <c r="I14" i="15"/>
  <c r="I15" i="15"/>
  <c r="I16" i="15"/>
  <c r="I17" i="15"/>
  <c r="I18" i="15"/>
  <c r="I10" i="15"/>
  <c r="I20" i="15"/>
  <c r="I21" i="15"/>
  <c r="I22" i="15"/>
  <c r="I23" i="15"/>
  <c r="I28" i="15" l="1"/>
  <c r="B37" i="15" s="1"/>
  <c r="D25" i="15"/>
  <c r="E32" i="15"/>
  <c r="F32" i="15"/>
  <c r="E25" i="15"/>
  <c r="B36" i="15" l="1"/>
  <c r="E36" i="15" s="1"/>
  <c r="B38" i="15"/>
  <c r="I32" i="15"/>
  <c r="I25" i="15"/>
  <c r="E37" i="15" l="1"/>
  <c r="E38" i="15"/>
  <c r="B35" i="15"/>
  <c r="E35" i="15" s="1"/>
  <c r="E34" i="15" l="1"/>
</calcChain>
</file>

<file path=xl/sharedStrings.xml><?xml version="1.0" encoding="utf-8"?>
<sst xmlns="http://schemas.openxmlformats.org/spreadsheetml/2006/main" count="160" uniqueCount="107">
  <si>
    <t>USOS</t>
  </si>
  <si>
    <t>FONTES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</si>
  <si>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</si>
  <si>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</si>
  <si>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</si>
  <si>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</si>
  <si>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</si>
  <si>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</si>
  <si>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</si>
  <si>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</si>
  <si>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</si>
  <si>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</si>
  <si>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</si>
  <si>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2.1</t>
  </si>
  <si>
    <t>2.2</t>
  </si>
  <si>
    <t>OBRAS CIVIS E INSTALAÇÕES</t>
  </si>
  <si>
    <t>OUTROS (ESPECIFICAR)</t>
  </si>
  <si>
    <t>RECURSOS PRÓPRIOS</t>
  </si>
  <si>
    <t xml:space="preserve">TOTAL </t>
  </si>
  <si>
    <t>EMPRESA:</t>
  </si>
  <si>
    <t>DISCRIMINAÇÃO</t>
  </si>
  <si>
    <t>1º SEMESTRE</t>
  </si>
  <si>
    <t>2º SEMESTRE</t>
  </si>
  <si>
    <t>EQUIPAMENTOS NACIONAIS</t>
  </si>
  <si>
    <t>EQUIPAMENTOS IMPORTADOS</t>
  </si>
  <si>
    <t>SOFTWARES</t>
  </si>
  <si>
    <t>MATÉRIAS PRIMAS E MATERIAL DE CONSUMO</t>
  </si>
  <si>
    <t>EQUIPE PRÓPRIA (P&amp;D)</t>
  </si>
  <si>
    <t>TREINAMENTOS</t>
  </si>
  <si>
    <t>SERVIÇOS DE CONSULTORIA</t>
  </si>
  <si>
    <t>SERVIÇOS DE TERCEIROS</t>
  </si>
  <si>
    <t>2.3</t>
  </si>
  <si>
    <t>OUTROS FINANCIAMENTOS</t>
  </si>
  <si>
    <t>QUADRO DE USOS E FONTES</t>
  </si>
  <si>
    <t>INVESTIMENTO
TOTAL
R$</t>
  </si>
  <si>
    <t>ANEXO VIII</t>
  </si>
  <si>
    <t>RECURSOS FINANCIADOS BDMG</t>
  </si>
  <si>
    <t>Verificação preliminar do preenchimento:</t>
  </si>
  <si>
    <t>Valor total de usos e fontes</t>
  </si>
  <si>
    <t>Valor máximo para financiamento BDMG</t>
  </si>
  <si>
    <t>Participação proposta para financiamento BDMG</t>
  </si>
  <si>
    <t>CNPJ:</t>
  </si>
  <si>
    <t>Orientações para preenchimento:</t>
  </si>
  <si>
    <t>CRONOGRAMA</t>
  </si>
  <si>
    <t>Meta 1</t>
  </si>
  <si>
    <t>Data Início</t>
  </si>
  <si>
    <t>Data Fim</t>
  </si>
  <si>
    <t>% de execução</t>
  </si>
  <si>
    <t>Descrever a meta 1</t>
  </si>
  <si>
    <t>Data início ou prevista para início meta (mm/aa)</t>
  </si>
  <si>
    <t>Data fim ou prevista para fim meta (mm/aa)</t>
  </si>
  <si>
    <t>De 0 a 100% conforme andamento de execução da meta</t>
  </si>
  <si>
    <t>Atividades:</t>
  </si>
  <si>
    <t>Indicador de Execução:</t>
  </si>
  <si>
    <t>Descrever a atividade 1.1</t>
  </si>
  <si>
    <t>Informar qual o indicador/entregável que será apresentado ao final da execução da atividade.</t>
  </si>
  <si>
    <t>Data início ou prevista para início da atividade  (mm/aa)</t>
  </si>
  <si>
    <t>Data fim ou prevista para fim da atividade (mm/aa)</t>
  </si>
  <si>
    <t>De 0 a 100% conforme execução da atividade</t>
  </si>
  <si>
    <t>Descrever a atividade 1.2</t>
  </si>
  <si>
    <t>Meta 2</t>
  </si>
  <si>
    <t>Meta 3</t>
  </si>
  <si>
    <t>Meta n</t>
  </si>
  <si>
    <t>Descrever a atividade 1.n</t>
  </si>
  <si>
    <t>No cronograma abaixo, informar todas as metas/atividades já realizadas, em execução e que ainda serão desenvolvidas no âmbito do projeto de inovação a ser financiado.</t>
  </si>
  <si>
    <t xml:space="preserve">O Prazo de Execução do projeto deverá abranger o mesmo período considerado para apuração do valor total dos investimentos informados no QUF - Quadro de Usos e Fontes (investimentos realizados + investimentos a realizar). Portanto, tanto a execução física quanto a execução financeira do projeto devem considerar o mesmo período de abrangência. </t>
  </si>
  <si>
    <t xml:space="preserve">Poderão ser adicionadas quantas metas e atividades forem necessárias para o entendimento e posterior acompanhamento da execução do projeto. Todas as metas/atividades aqui informadas serão acompanhadas pelo BDMG ao longo da execução do projeto até a sua conclusão. </t>
  </si>
  <si>
    <t>DATA-BASE DE SUBMISSÃO DA PROPOSTA:</t>
  </si>
  <si>
    <t>_______________________________________</t>
  </si>
  <si>
    <t>___________________________</t>
  </si>
  <si>
    <t>____________</t>
  </si>
  <si>
    <r>
      <t xml:space="preserve">REALIZADO 
</t>
    </r>
    <r>
      <rPr>
        <b/>
        <sz val="7"/>
        <rFont val="Arial"/>
        <family val="2"/>
      </rPr>
      <t>(6 meses anteriores à data-base)</t>
    </r>
  </si>
  <si>
    <r>
      <t xml:space="preserve">INVESTIMENTOS A REALIZAR                                                           </t>
    </r>
    <r>
      <rPr>
        <b/>
        <sz val="7"/>
        <rFont val="Arial"/>
        <family val="2"/>
      </rPr>
      <t>(a partir da data-base até a conclusão do projeto)</t>
    </r>
  </si>
  <si>
    <t>MONTAGENS E INSTALAÇÕES ESPECIAIS</t>
  </si>
  <si>
    <t>MÓVEIS E UTENSÍLIOS</t>
  </si>
  <si>
    <t>ESTUDOS E PROJETOS</t>
  </si>
  <si>
    <t>1.12</t>
  </si>
  <si>
    <t>1.13</t>
  </si>
  <si>
    <t>1.14</t>
  </si>
  <si>
    <t>1.15</t>
  </si>
  <si>
    <t>CAPITAL DE GIRO</t>
  </si>
  <si>
    <t>2.2.1</t>
  </si>
  <si>
    <t>2.2.2</t>
  </si>
  <si>
    <t xml:space="preserve">     INVESTIMENTOS FIXOS</t>
  </si>
  <si>
    <t xml:space="preserve">    CAPITAL DE GIRO</t>
  </si>
  <si>
    <t>Estudos de viabilidade, projeto básico, de detalhamento e executivo, estudos de mercado, planos de negócio, modelagens etc</t>
  </si>
  <si>
    <t>ORIENTAÇÕES PARA PREENCHIMENTO DO QUF - QUADRO DE USOS E FONTES</t>
  </si>
  <si>
    <t>Obras e instalações necessárias e indispensáveis para a execução do projeto. Estas podem ser, por exemplo, implantação ou ampliação de áreas para Centros de P&amp;D, planta piloto, laboratórios, bases para equipamentos etc.</t>
  </si>
  <si>
    <t>Estão inclusos nesta rubrica, montagens de equipamentos, instalações de utilidades (energia, gás, vapor, sistema de refrigeração, ar comprimido etc.) e demais instalações necessárias ao desenvolvimento do projeto que não forem classificadas na rubrica ‘Obras civis e instalações’</t>
  </si>
  <si>
    <t>Prestação de serviços específicos de assessoria/consultoria de Pessoas Físicas/Jurídicas, que colaborarem com a Equipe Própria no desenvolvimento do projeto. Poderão ser incluídas despesas com consultorias para elaboração e acompanhamento da proposta de financiamento.</t>
  </si>
  <si>
    <t xml:space="preserve">Prestação de serviços técnicos específicos por Pessoas Físicas ou Jurídicas, necessários à execução de atividades técnicas relacionadas diretamente à execução do projeto de inovação.  </t>
  </si>
  <si>
    <t>Demais despesas necessárias para a realização do projeto não classificadas nas rubricas anteriores. Exemplos: compra e adaptação de tecnologia, obtenção de certificações, despesas com patenteamento e licenciamento, despesas com Marketing e Comercialização, material promocional etc. Ao preencher a rubrica ‘Outros’, o tipo do gasto deverá ser especificado.</t>
  </si>
  <si>
    <t>Capital de giro associado, limitado a 30% do valor financiado.</t>
  </si>
  <si>
    <t>Móveis e Utensílios necessários e indispensáveis para a execução do projeto</t>
  </si>
  <si>
    <t xml:space="preserve">Despesas com treinamentos, voltados à equipe envolvida no projeto. Podem ser consideradas: aulas teóricas, palestras, aulas práticas, dia de campo etc. Poderão ser contabilizados o pagamento de cursos, material didático, instrutores ou instituições responsáveis pela formação. </t>
  </si>
  <si>
    <t>Insumos utilizados para a fabricação de protótipos/pré-série/piloto e itens de consumo necessários à realização de testes, ensaios etc.</t>
  </si>
  <si>
    <t xml:space="preserve">Aquisição e/ou desenvolvimento de softwares específicos para o desenvolvimento do projeto de inovação. </t>
  </si>
  <si>
    <r>
      <rPr>
        <sz val="10"/>
        <rFont val="Arial"/>
        <family val="2"/>
      </rPr>
      <t>²</t>
    </r>
    <r>
      <rPr>
        <sz val="9"/>
        <rFont val="Arial"/>
        <family val="2"/>
      </rPr>
      <t xml:space="preserve"> considerar o pagamento do 13º salário proporcional ao tempo de dedicação e quantidade de meses em que o colaborador atuará no projeto.</t>
    </r>
  </si>
  <si>
    <r>
      <rPr>
        <sz val="10"/>
        <rFont val="Arial"/>
        <family val="2"/>
      </rPr>
      <t>³</t>
    </r>
    <r>
      <rPr>
        <sz val="9"/>
        <rFont val="Arial"/>
        <family val="2"/>
      </rPr>
      <t xml:space="preserve"> considerar o pagamento de 1/3 de férias sobre o salário bruto proporcionalmente ao tempo de dedicação e quantidade de meses em que o colaborador atuará no projeto.</t>
    </r>
  </si>
  <si>
    <r>
      <rPr>
        <sz val="10"/>
        <rFont val="Arial"/>
        <family val="2"/>
      </rPr>
      <t>¹</t>
    </r>
    <r>
      <rPr>
        <sz val="9"/>
        <rFont val="Arial"/>
        <family val="2"/>
      </rPr>
      <t xml:space="preserve"> os encargos sociais aceitos são: 
Previdência Social = 20% 
Sesi/ Sesc = 1,5% 
Senai/ Senac = 1% 
Incra = 0,2% 
Salário Educação = 2,5% 
FGTS = 8% 
Seguro Acidentes do Trabalho = entre 1 a 3% (depende da empresa)
Sebrae = 0,6% 
Totalizando (no máximo): 36,8%</t>
    </r>
  </si>
  <si>
    <t>ITENS FINANCIÁVEIS: São considerados como itens financiáveis do projeto aqueles necessários às atividades de Inovação e elencados nas rubricas a seguir:</t>
  </si>
  <si>
    <t>LIMITES DE FINANCIAMENTO POR PROJETO/PROPONENTE: os financiamentos terão os seguintes limites de valores:  mínimo: R$ 150.000,00 (cento e cinquenta mil reais) e máximo: R$ 1.000.000,00 (um milhão de reais). O valor do financiamento deverá corresponder a no máximo 80% do valor total do projeto, respeitando os limites acima descritos, sendo que o restante do valor deverá ser custeado pelo Proponente, com recursos próprios, a título de contrapartida.</t>
  </si>
  <si>
    <r>
      <t>Prazo de execução do projeto: ____________________________</t>
    </r>
    <r>
      <rPr>
        <sz val="10"/>
        <rFont val="Arial"/>
        <family val="2"/>
      </rPr>
      <t>(mm/aaaa) a (mm/aaaa)</t>
    </r>
  </si>
  <si>
    <t>Equipamentos, acessórios e ferramental necessários para a execução do projeto de inovação.</t>
  </si>
  <si>
    <t xml:space="preserve">Equipamentos, acessórios e ferramental necessários para a execução do projeto de inovação. </t>
  </si>
  <si>
    <t xml:space="preserve">Equipe Própria técnica envolvida no desenvolvimento do projeto – colaboradores contratados no regime Celetista, cujo pagamento se dê por meio da Folha de Pagamento. Poderão ser considerados também os gastos com Pró-Labore de sócios, desde que desenvolvam atividades relacionadas à execução técnica do projeto e com dedicação exclusiva.
Para cada integrante da equipe, deverá ser considerado: salário bruto mensal, encargos sociais, dedicação de tempo ao projeto (se parcial ou integral) e quantidade de meses em que participará no projeto. Serão aceitos também pagamentos a título de 13º salário e 1/3 de férias proporcionais ao tempo de dedicação ao projeto.  
A planilha a seguir, preenchida à título de exemplo, deve ser usada como referência para o cálculo do valor total previsto com a rubrica P&amp;D: </t>
  </si>
  <si>
    <t>Limite de capital de giro financiado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</si>
</sst>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$&quot;* #,##0.00_);_(&quot;R$&quot;* \(#,##0.00\);_(&quot;R$&quot;* &quot;-&quot;??_);_(@_)"/>
    <numFmt numFmtId="165" formatCode="0.0%"/>
  </numFmts>
  <fonts count="21" x14ac:knownFonts="1">
    <font>
      <sz val="10"/>
      <name val="Arial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7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i/>
      <sz val="7"/>
      <color rgb="FFFF0000"/>
      <name val="Arial"/>
      <family val="2"/>
    </font>
    <font>
      <i/>
      <sz val="7"/>
      <color rgb="FFFF000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color rgb="FF595959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58">
    <xf numFmtId="0" fontId="0" fillId="0" borderId="0" xfId="0"/>
    <xf numFmtId="0" fontId="0" fillId="2" borderId="0" xfId="0" applyFill="1"/>
    <xf numFmtId="0" fontId="18" fillId="2" borderId="0" xfId="0" applyFont="1" applyFill="1"/>
    <xf numFmtId="0" fontId="18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/>
    <xf numFmtId="0" fontId="7" fillId="0" borderId="0" xfId="0" applyFont="1"/>
    <xf numFmtId="0" fontId="18" fillId="0" borderId="4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31" xfId="0" applyFont="1" applyBorder="1" applyAlignment="1">
      <alignment horizontal="left" vertical="top" wrapText="1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vertical="top" wrapText="1"/>
    </xf>
    <xf numFmtId="0" fontId="18" fillId="0" borderId="4" xfId="0" applyFont="1" applyBorder="1" applyAlignment="1">
      <alignment horizontal="left" vertical="center" wrapText="1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vertical="center" wrapText="1"/>
    </xf>
    <xf numFmtId="0" fontId="18" fillId="2" borderId="14" xfId="0" applyFont="1" applyFill="1" applyBorder="1" applyAlignment="1">
      <alignment vertical="center" wrapText="1"/>
    </xf>
    <xf numFmtId="0" fontId="18" fillId="2" borderId="22" xfId="0" applyFont="1" applyFill="1" applyBorder="1" applyAlignment="1">
      <alignment vertical="center" wrapText="1"/>
    </xf>
    <xf numFmtId="0" fontId="18" fillId="2" borderId="23" xfId="0" applyFont="1" applyFill="1" applyBorder="1" applyAlignment="1">
      <alignment vertical="center"/>
    </xf>
    <xf numFmtId="0" fontId="18" fillId="2" borderId="24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/>
    </xf>
    <xf numFmtId="0" fontId="13" fillId="0" borderId="5" xfId="0" applyFont="1" applyBorder="1" applyAlignment="1" applyProtection="1">
      <alignment vertical="center"/>
      <protection locked="0" hidden="1"/>
    </xf>
    <xf numFmtId="0" fontId="13" fillId="0" borderId="2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20" xfId="0" applyFont="1" applyBorder="1" applyAlignment="1" applyProtection="1">
      <alignment vertical="center"/>
      <protection locked="0" hidden="1"/>
    </xf>
    <xf numFmtId="0" fontId="3" fillId="0" borderId="4" xfId="0" applyFont="1" applyBorder="1" applyAlignment="1" applyProtection="1">
      <alignment horizontal="left" vertical="center" wrapText="1"/>
      <protection locked="0" hidden="1"/>
    </xf>
    <xf numFmtId="4" fontId="3" fillId="0" borderId="4" xfId="0" applyNumberFormat="1" applyFont="1" applyFill="1" applyBorder="1" applyAlignment="1" applyProtection="1">
      <alignment horizontal="right" vertical="center"/>
      <protection locked="0" hidden="1"/>
    </xf>
    <xf numFmtId="0" fontId="3" fillId="0" borderId="3" xfId="0" applyFont="1" applyBorder="1" applyAlignment="1" applyProtection="1">
      <alignment horizontal="left" vertical="center" wrapText="1"/>
      <protection locked="0" hidden="1"/>
    </xf>
    <xf numFmtId="4" fontId="3" fillId="0" borderId="3" xfId="0" applyNumberFormat="1" applyFont="1" applyFill="1" applyBorder="1" applyAlignment="1" applyProtection="1">
      <alignment horizontal="right" vertical="center"/>
      <protection locked="0" hidden="1"/>
    </xf>
    <xf numFmtId="0" fontId="3" fillId="0" borderId="4" xfId="0" applyFont="1" applyBorder="1" applyAlignment="1" applyProtection="1">
      <alignment horizontal="left" vertical="center"/>
      <protection locked="0" hidden="1"/>
    </xf>
    <xf numFmtId="0" fontId="3" fillId="0" borderId="0" xfId="0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protection hidden="1"/>
    </xf>
    <xf numFmtId="0" fontId="3" fillId="0" borderId="0" xfId="0" applyFont="1" applyBorder="1" applyProtection="1">
      <protection hidden="1"/>
    </xf>
    <xf numFmtId="0" fontId="4" fillId="0" borderId="21" xfId="0" applyFont="1" applyBorder="1" applyAlignment="1" applyProtection="1">
      <alignment horizontal="center"/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4" fillId="0" borderId="22" xfId="0" applyFont="1" applyBorder="1" applyAlignment="1" applyProtection="1">
      <alignment horizont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vertical="center"/>
      <protection hidden="1"/>
    </xf>
    <xf numFmtId="0" fontId="13" fillId="0" borderId="13" xfId="0" applyFont="1" applyBorder="1" applyAlignment="1" applyProtection="1">
      <alignment vertical="center"/>
      <protection hidden="1"/>
    </xf>
    <xf numFmtId="0" fontId="13" fillId="0" borderId="19" xfId="0" applyFont="1" applyBorder="1" applyAlignment="1" applyProtection="1">
      <alignment horizontal="left" vertical="center" wrapText="1"/>
      <protection hidden="1"/>
    </xf>
    <xf numFmtId="0" fontId="13" fillId="0" borderId="5" xfId="0" applyFont="1" applyBorder="1" applyAlignment="1" applyProtection="1">
      <alignment horizontal="left" vertical="center" wrapText="1"/>
      <protection hidden="1"/>
    </xf>
    <xf numFmtId="0" fontId="11" fillId="0" borderId="27" xfId="0" applyFont="1" applyFill="1" applyBorder="1" applyAlignment="1" applyProtection="1">
      <alignment horizontal="center" vertical="center"/>
      <protection hidden="1"/>
    </xf>
    <xf numFmtId="0" fontId="11" fillId="0" borderId="28" xfId="0" applyFont="1" applyFill="1" applyBorder="1" applyAlignment="1" applyProtection="1">
      <alignment horizontal="center" vertical="center"/>
      <protection hidden="1"/>
    </xf>
    <xf numFmtId="0" fontId="13" fillId="0" borderId="3" xfId="0" applyFont="1" applyFill="1" applyBorder="1" applyAlignment="1" applyProtection="1">
      <alignment horizontal="center" vertical="center" wrapText="1"/>
      <protection hidden="1"/>
    </xf>
    <xf numFmtId="4" fontId="13" fillId="0" borderId="2" xfId="0" applyNumberFormat="1" applyFont="1" applyFill="1" applyBorder="1" applyAlignment="1" applyProtection="1">
      <alignment horizontal="center" vertical="center" wrapText="1"/>
      <protection hidden="1"/>
    </xf>
    <xf numFmtId="4" fontId="13" fillId="0" borderId="31" xfId="0" applyNumberFormat="1" applyFont="1" applyFill="1" applyBorder="1" applyAlignment="1" applyProtection="1">
      <alignment horizontal="center" vertical="center" wrapText="1"/>
      <protection hidden="1"/>
    </xf>
    <xf numFmtId="4" fontId="13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9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3" fillId="0" borderId="18" xfId="0" applyFont="1" applyFill="1" applyBorder="1" applyAlignment="1" applyProtection="1">
      <alignment horizontal="center" vertical="center" wrapText="1"/>
      <protection hidden="1"/>
    </xf>
    <xf numFmtId="3" fontId="9" fillId="0" borderId="13" xfId="0" applyNumberFormat="1" applyFont="1" applyFill="1" applyBorder="1" applyAlignment="1" applyProtection="1">
      <alignment horizontal="center" vertical="center" wrapText="1"/>
      <protection hidden="1"/>
    </xf>
    <xf numFmtId="3" fontId="9" fillId="0" borderId="31" xfId="0" applyNumberFormat="1" applyFont="1" applyFill="1" applyBorder="1" applyAlignment="1" applyProtection="1">
      <alignment horizontal="center" vertical="center" wrapText="1"/>
      <protection hidden="1"/>
    </xf>
    <xf numFmtId="4" fontId="13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0" xfId="0" applyFont="1" applyFill="1" applyBorder="1" applyAlignment="1" applyProtection="1">
      <alignment horizontal="center" vertical="center"/>
      <protection hidden="1"/>
    </xf>
    <xf numFmtId="0" fontId="11" fillId="0" borderId="17" xfId="0" applyFont="1" applyFill="1" applyBorder="1" applyAlignment="1" applyProtection="1">
      <alignment horizontal="center" vertical="center"/>
      <protection hidden="1"/>
    </xf>
    <xf numFmtId="0" fontId="13" fillId="0" borderId="15" xfId="0" applyFont="1" applyFill="1" applyBorder="1" applyAlignment="1" applyProtection="1">
      <alignment horizontal="center" vertical="center" wrapText="1"/>
      <protection hidden="1"/>
    </xf>
    <xf numFmtId="4" fontId="2" fillId="0" borderId="16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left"/>
      <protection hidden="1"/>
    </xf>
    <xf numFmtId="0" fontId="13" fillId="0" borderId="13" xfId="0" applyFont="1" applyFill="1" applyBorder="1" applyAlignment="1" applyProtection="1">
      <alignment horizontal="center" vertical="center"/>
      <protection hidden="1"/>
    </xf>
    <xf numFmtId="0" fontId="13" fillId="0" borderId="17" xfId="0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/>
      <protection hidden="1"/>
    </xf>
    <xf numFmtId="4" fontId="2" fillId="0" borderId="7" xfId="0" applyNumberFormat="1" applyFont="1" applyFill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4" fontId="2" fillId="0" borderId="8" xfId="1" applyNumberFormat="1" applyFont="1" applyFill="1" applyBorder="1" applyAlignment="1" applyProtection="1">
      <alignment vertical="center"/>
      <protection hidden="1"/>
    </xf>
    <xf numFmtId="0" fontId="3" fillId="0" borderId="33" xfId="0" applyFont="1" applyBorder="1" applyAlignment="1" applyProtection="1">
      <alignment horizontal="left" vertical="center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3" fillId="0" borderId="4" xfId="0" applyFont="1" applyBorder="1" applyAlignment="1" applyProtection="1">
      <alignment horizontal="left" vertical="center"/>
      <protection hidden="1"/>
    </xf>
    <xf numFmtId="0" fontId="13" fillId="0" borderId="4" xfId="0" applyFont="1" applyFill="1" applyBorder="1" applyAlignment="1" applyProtection="1">
      <alignment horizontal="right" vertical="center"/>
      <protection hidden="1"/>
    </xf>
    <xf numFmtId="4" fontId="2" fillId="0" borderId="3" xfId="1" applyNumberFormat="1" applyFont="1" applyFill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13" fillId="0" borderId="2" xfId="0" applyFont="1" applyFill="1" applyBorder="1" applyAlignment="1" applyProtection="1">
      <alignment horizontal="center" vertical="center"/>
      <protection hidden="1"/>
    </xf>
    <xf numFmtId="4" fontId="3" fillId="0" borderId="2" xfId="0" applyNumberFormat="1" applyFont="1" applyFill="1" applyBorder="1" applyProtection="1">
      <protection hidden="1"/>
    </xf>
    <xf numFmtId="4" fontId="2" fillId="0" borderId="7" xfId="1" applyNumberFormat="1" applyFont="1" applyFill="1" applyBorder="1" applyAlignment="1" applyProtection="1">
      <alignment vertical="center"/>
      <protection hidden="1"/>
    </xf>
    <xf numFmtId="0" fontId="3" fillId="0" borderId="6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Protection="1">
      <protection hidden="1"/>
    </xf>
    <xf numFmtId="0" fontId="3" fillId="0" borderId="9" xfId="0" applyFont="1" applyBorder="1" applyAlignment="1" applyProtection="1">
      <alignment horizontal="left" vertical="center"/>
      <protection hidden="1"/>
    </xf>
    <xf numFmtId="165" fontId="13" fillId="0" borderId="10" xfId="0" applyNumberFormat="1" applyFont="1" applyFill="1" applyBorder="1" applyAlignment="1" applyProtection="1">
      <alignment horizontal="right" vertical="center"/>
      <protection hidden="1"/>
    </xf>
    <xf numFmtId="4" fontId="2" fillId="0" borderId="10" xfId="1" applyNumberFormat="1" applyFont="1" applyBorder="1" applyAlignment="1" applyProtection="1">
      <alignment vertical="center"/>
      <protection hidden="1"/>
    </xf>
    <xf numFmtId="4" fontId="2" fillId="0" borderId="11" xfId="1" applyNumberFormat="1" applyFont="1" applyFill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horizontal="left"/>
      <protection hidden="1"/>
    </xf>
    <xf numFmtId="0" fontId="16" fillId="0" borderId="0" xfId="0" applyFont="1" applyBorder="1" applyAlignment="1" applyProtection="1">
      <alignment horizontal="left"/>
      <protection hidden="1"/>
    </xf>
    <xf numFmtId="0" fontId="17" fillId="0" borderId="21" xfId="0" applyFont="1" applyBorder="1" applyAlignment="1" applyProtection="1">
      <alignment horizontal="left" vertical="center"/>
      <protection hidden="1"/>
    </xf>
    <xf numFmtId="0" fontId="17" fillId="0" borderId="14" xfId="0" applyFont="1" applyBorder="1" applyAlignment="1" applyProtection="1">
      <alignment horizontal="left" vertical="center"/>
      <protection hidden="1"/>
    </xf>
    <xf numFmtId="0" fontId="17" fillId="0" borderId="14" xfId="0" applyFont="1" applyBorder="1" applyAlignment="1" applyProtection="1">
      <alignment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2" fillId="0" borderId="29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2" fillId="0" borderId="32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3" fillId="0" borderId="32" xfId="0" applyFont="1" applyBorder="1" applyAlignment="1" applyProtection="1">
      <alignment vertical="center"/>
      <protection hidden="1"/>
    </xf>
    <xf numFmtId="0" fontId="12" fillId="0" borderId="23" xfId="0" applyFont="1" applyBorder="1" applyAlignment="1" applyProtection="1">
      <alignment horizontal="center" vertical="center"/>
      <protection hidden="1"/>
    </xf>
    <xf numFmtId="0" fontId="12" fillId="0" borderId="24" xfId="0" applyFont="1" applyBorder="1" applyAlignment="1" applyProtection="1">
      <alignment vertical="center"/>
      <protection hidden="1"/>
    </xf>
    <xf numFmtId="0" fontId="5" fillId="0" borderId="24" xfId="0" applyFont="1" applyBorder="1" applyAlignment="1" applyProtection="1">
      <alignment vertical="center"/>
      <protection hidden="1"/>
    </xf>
    <xf numFmtId="0" fontId="3" fillId="0" borderId="25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protection hidden="1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20" fillId="2" borderId="29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20" fillId="2" borderId="32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1" fillId="2" borderId="29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32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left" vertical="top" wrapText="1"/>
      <protection locked="0"/>
    </xf>
    <xf numFmtId="0" fontId="1" fillId="2" borderId="24" xfId="0" applyFont="1" applyFill="1" applyBorder="1" applyAlignment="1" applyProtection="1">
      <alignment horizontal="left" vertical="top" wrapText="1"/>
      <protection locked="0"/>
    </xf>
    <xf numFmtId="0" fontId="1" fillId="2" borderId="25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justify" vertical="center"/>
      <protection locked="0"/>
    </xf>
    <xf numFmtId="0" fontId="7" fillId="2" borderId="0" xfId="0" applyFont="1" applyFill="1" applyAlignment="1" applyProtection="1">
      <protection locked="0"/>
    </xf>
    <xf numFmtId="0" fontId="7" fillId="0" borderId="37" xfId="0" applyFont="1" applyBorder="1" applyAlignment="1" applyProtection="1">
      <alignment vertical="center" wrapText="1"/>
      <protection locked="0"/>
    </xf>
    <xf numFmtId="0" fontId="7" fillId="0" borderId="38" xfId="0" applyFont="1" applyBorder="1" applyAlignment="1" applyProtection="1">
      <alignment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vertical="center" wrapText="1"/>
      <protection locked="0"/>
    </xf>
    <xf numFmtId="0" fontId="19" fillId="0" borderId="4" xfId="0" applyFont="1" applyBorder="1" applyAlignment="1" applyProtection="1">
      <alignment vertical="center" wrapText="1"/>
      <protection locked="0"/>
    </xf>
    <xf numFmtId="0" fontId="19" fillId="0" borderId="4" xfId="0" applyFont="1" applyBorder="1" applyAlignment="1" applyProtection="1">
      <alignment vertical="center" wrapText="1"/>
      <protection locked="0"/>
    </xf>
    <xf numFmtId="0" fontId="19" fillId="0" borderId="40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vertical="center" wrapText="1"/>
      <protection locked="0"/>
    </xf>
    <xf numFmtId="0" fontId="19" fillId="0" borderId="9" xfId="0" applyFont="1" applyBorder="1" applyAlignment="1" applyProtection="1">
      <alignment vertical="center" wrapText="1"/>
      <protection locked="0"/>
    </xf>
    <xf numFmtId="0" fontId="19" fillId="0" borderId="10" xfId="0" applyFont="1" applyBorder="1" applyAlignment="1" applyProtection="1">
      <alignment vertical="center" wrapText="1"/>
      <protection locked="0"/>
    </xf>
    <xf numFmtId="0" fontId="19" fillId="0" borderId="11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40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</cellXfs>
  <cellStyles count="7">
    <cellStyle name="Moeda" xfId="1" builtinId="4"/>
    <cellStyle name="Moeda 2" xfId="2" xr:uid="{00000000-0005-0000-0000-000001000000}"/>
    <cellStyle name="Normal" xfId="0" builtinId="0"/>
    <cellStyle name="Normal 2" xfId="3" xr:uid="{00000000-0005-0000-0000-000003000000}"/>
    <cellStyle name="Porcentagem 2" xfId="4" xr:uid="{00000000-0005-0000-0000-000004000000}"/>
    <cellStyle name="Separador de milhares 2" xfId="5" xr:uid="{00000000-0005-0000-0000-000005000000}"/>
    <cellStyle name="Separador de milhares 3" xfId="6" xr:uid="{00000000-0005-0000-0000-000006000000}"/>
  </cellStyles>
  <dxfs count="5">
    <dxf>
      <fill>
        <patternFill>
          <bgColor theme="5" tint="0.59996337778862885"/>
        </patternFill>
      </fill>
    </dxf>
    <dxf>
      <font>
        <b/>
        <i/>
        <color rgb="FF00B050"/>
      </font>
      <fill>
        <patternFill>
          <bgColor theme="6" tint="0.59996337778862885"/>
        </patternFill>
      </fill>
    </dxf>
    <dxf>
      <font>
        <b/>
        <i/>
        <color rgb="FFC00000"/>
      </font>
      <fill>
        <patternFill>
          <bgColor theme="5" tint="0.59996337778862885"/>
        </patternFill>
      </fill>
    </dxf>
    <dxf>
      <font>
        <b/>
        <i/>
        <color rgb="FFC00000"/>
      </font>
      <fill>
        <patternFill>
          <bgColor theme="5" tint="0.59996337778862885"/>
        </patternFill>
      </fill>
    </dxf>
    <dxf>
      <font>
        <b/>
        <i/>
        <color rgb="FF00B050"/>
      </font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Label" lockText="1"/>
</file>

<file path=xl/ctrlProps/ctrlProp3.xml><?xml version="1.0" encoding="utf-8"?>
<formControlPr xmlns="http://schemas.microsoft.com/office/spreadsheetml/2009/9/main" objectType="Label" lockText="1"/>
</file>

<file path=xl/ctrlProps/ctrlProp4.xml><?xml version="1.0" encoding="utf-8"?>
<formControlPr xmlns="http://schemas.microsoft.com/office/spreadsheetml/2009/9/main" objectType="Label" lockText="1"/>
</file>

<file path=xl/ctrlProps/ctrlProp5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0</xdr:colOff>
          <xdr:row>5</xdr:row>
          <xdr:rowOff>133350</xdr:rowOff>
        </xdr:from>
        <xdr:ext cx="28575" cy="190500"/>
        <xdr:sp macro="" textlink="">
          <xdr:nvSpPr>
            <xdr:cNvPr id="2049" name="Labe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0</xdr:colOff>
          <xdr:row>5</xdr:row>
          <xdr:rowOff>133350</xdr:rowOff>
        </xdr:from>
        <xdr:ext cx="28575" cy="190500"/>
        <xdr:sp macro="" textlink="">
          <xdr:nvSpPr>
            <xdr:cNvPr id="2050" name="Labe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1695450</xdr:colOff>
          <xdr:row>4</xdr:row>
          <xdr:rowOff>128155</xdr:rowOff>
        </xdr:from>
        <xdr:ext cx="28575" cy="190500"/>
        <xdr:sp macro="" textlink="">
          <xdr:nvSpPr>
            <xdr:cNvPr id="2051" name="Labe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1695450</xdr:colOff>
          <xdr:row>4</xdr:row>
          <xdr:rowOff>128155</xdr:rowOff>
        </xdr:from>
        <xdr:ext cx="28575" cy="190500"/>
        <xdr:sp macro="" textlink="">
          <xdr:nvSpPr>
            <xdr:cNvPr id="2052" name="Labe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 editAs="oneCell">
    <xdr:from>
      <xdr:col>1</xdr:col>
      <xdr:colOff>147205</xdr:colOff>
      <xdr:row>11</xdr:row>
      <xdr:rowOff>1705841</xdr:rowOff>
    </xdr:from>
    <xdr:to>
      <xdr:col>10</xdr:col>
      <xdr:colOff>580159</xdr:colOff>
      <xdr:row>11</xdr:row>
      <xdr:rowOff>3120782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387" y="5974773"/>
          <a:ext cx="5888181" cy="141494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2376487</xdr:colOff>
          <xdr:row>9</xdr:row>
          <xdr:rowOff>134937</xdr:rowOff>
        </xdr:from>
        <xdr:ext cx="28575" cy="171450"/>
        <xdr:sp macro="" textlink="">
          <xdr:nvSpPr>
            <xdr:cNvPr id="1025" name="Labe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 editAs="oneCell">
    <xdr:from>
      <xdr:col>2</xdr:col>
      <xdr:colOff>1420812</xdr:colOff>
      <xdr:row>1</xdr:row>
      <xdr:rowOff>127000</xdr:rowOff>
    </xdr:from>
    <xdr:to>
      <xdr:col>6</xdr:col>
      <xdr:colOff>531812</xdr:colOff>
      <xdr:row>1</xdr:row>
      <xdr:rowOff>628341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0" y="182563"/>
          <a:ext cx="4079875" cy="501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F6FA2-881D-472C-BEE5-31A184C0DB49}">
  <dimension ref="A1:AQ56"/>
  <sheetViews>
    <sheetView tabSelected="1" zoomScale="110" zoomScaleNormal="110" workbookViewId="0">
      <selection activeCell="B6" sqref="B6:K6"/>
    </sheetView>
  </sheetViews>
  <sheetFormatPr defaultRowHeight="12.75" x14ac:dyDescent="0.2"/>
  <cols>
    <col min="1" max="1" width="25.42578125" style="9" customWidth="1"/>
    <col min="11" max="11" width="13.5703125" customWidth="1"/>
    <col min="12" max="43" width="9.140625" style="1"/>
  </cols>
  <sheetData>
    <row r="1" spans="1:12" s="1" customFormat="1" ht="30.75" customHeight="1" thickBot="1" x14ac:dyDescent="0.25">
      <c r="A1" s="19" t="s">
        <v>86</v>
      </c>
      <c r="B1" s="20"/>
      <c r="C1" s="20"/>
      <c r="D1" s="20"/>
      <c r="E1" s="20"/>
      <c r="F1" s="20"/>
      <c r="G1" s="20"/>
      <c r="H1" s="20"/>
      <c r="I1" s="20"/>
      <c r="J1" s="20"/>
      <c r="K1" s="21"/>
      <c r="L1" s="2"/>
    </row>
    <row r="2" spans="1:12" s="1" customFormat="1" ht="64.5" customHeight="1" x14ac:dyDescent="0.2">
      <c r="A2" s="22" t="s">
        <v>101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2"/>
    </row>
    <row r="3" spans="1:12" s="1" customFormat="1" ht="22.5" customHeight="1" thickBot="1" x14ac:dyDescent="0.25">
      <c r="A3" s="25" t="s">
        <v>100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2"/>
    </row>
    <row r="4" spans="1:12" s="1" customFormat="1" ht="12.75" customHeight="1" x14ac:dyDescent="0.2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2"/>
    </row>
    <row r="5" spans="1:12" ht="39" customHeight="1" x14ac:dyDescent="0.2">
      <c r="A5" s="5" t="s">
        <v>75</v>
      </c>
      <c r="B5" s="10" t="s">
        <v>85</v>
      </c>
      <c r="C5" s="10"/>
      <c r="D5" s="10"/>
      <c r="E5" s="10"/>
      <c r="F5" s="10"/>
      <c r="G5" s="10"/>
      <c r="H5" s="10"/>
      <c r="I5" s="10"/>
      <c r="J5" s="10"/>
      <c r="K5" s="10"/>
      <c r="L5" s="2"/>
    </row>
    <row r="6" spans="1:12" ht="36" customHeight="1" x14ac:dyDescent="0.2">
      <c r="A6" s="6" t="s">
        <v>15</v>
      </c>
      <c r="B6" s="18" t="s">
        <v>87</v>
      </c>
      <c r="C6" s="18"/>
      <c r="D6" s="18"/>
      <c r="E6" s="18"/>
      <c r="F6" s="18"/>
      <c r="G6" s="18"/>
      <c r="H6" s="18"/>
      <c r="I6" s="18"/>
      <c r="J6" s="18"/>
      <c r="K6" s="18"/>
      <c r="L6" s="2"/>
    </row>
    <row r="7" spans="1:12" ht="49.5" customHeight="1" x14ac:dyDescent="0.2">
      <c r="A7" s="6" t="s">
        <v>73</v>
      </c>
      <c r="B7" s="10" t="s">
        <v>88</v>
      </c>
      <c r="C7" s="10"/>
      <c r="D7" s="10"/>
      <c r="E7" s="10"/>
      <c r="F7" s="10"/>
      <c r="G7" s="10"/>
      <c r="H7" s="10"/>
      <c r="I7" s="10"/>
      <c r="J7" s="10"/>
      <c r="K7" s="10"/>
      <c r="L7" s="2"/>
    </row>
    <row r="8" spans="1:12" ht="36" customHeight="1" x14ac:dyDescent="0.2">
      <c r="A8" s="6" t="s">
        <v>23</v>
      </c>
      <c r="B8" s="10" t="s">
        <v>104</v>
      </c>
      <c r="C8" s="10"/>
      <c r="D8" s="10"/>
      <c r="E8" s="10"/>
      <c r="F8" s="10"/>
      <c r="G8" s="10"/>
      <c r="H8" s="10"/>
      <c r="I8" s="10"/>
      <c r="J8" s="10"/>
      <c r="K8" s="10"/>
      <c r="L8" s="2"/>
    </row>
    <row r="9" spans="1:12" ht="36.75" customHeight="1" x14ac:dyDescent="0.2">
      <c r="A9" s="6" t="s">
        <v>24</v>
      </c>
      <c r="B9" s="10" t="s">
        <v>103</v>
      </c>
      <c r="C9" s="10"/>
      <c r="D9" s="10"/>
      <c r="E9" s="10"/>
      <c r="F9" s="10"/>
      <c r="G9" s="10"/>
      <c r="H9" s="10"/>
      <c r="I9" s="10"/>
      <c r="J9" s="10"/>
      <c r="K9" s="10"/>
      <c r="L9" s="2"/>
    </row>
    <row r="10" spans="1:12" ht="25.5" customHeight="1" x14ac:dyDescent="0.2">
      <c r="A10" s="6" t="s">
        <v>25</v>
      </c>
      <c r="B10" s="10" t="s">
        <v>96</v>
      </c>
      <c r="C10" s="10"/>
      <c r="D10" s="10"/>
      <c r="E10" s="10"/>
      <c r="F10" s="10"/>
      <c r="G10" s="10"/>
      <c r="H10" s="10"/>
      <c r="I10" s="10"/>
      <c r="J10" s="10"/>
      <c r="K10" s="10"/>
      <c r="L10" s="2"/>
    </row>
    <row r="11" spans="1:12" ht="33.75" customHeight="1" x14ac:dyDescent="0.2">
      <c r="A11" s="6" t="s">
        <v>26</v>
      </c>
      <c r="B11" s="18" t="s">
        <v>95</v>
      </c>
      <c r="C11" s="18"/>
      <c r="D11" s="18"/>
      <c r="E11" s="18"/>
      <c r="F11" s="18"/>
      <c r="G11" s="18"/>
      <c r="H11" s="18"/>
      <c r="I11" s="18"/>
      <c r="J11" s="18"/>
      <c r="K11" s="18"/>
      <c r="L11" s="2"/>
    </row>
    <row r="12" spans="1:12" ht="262.5" customHeight="1" x14ac:dyDescent="0.2">
      <c r="A12" s="14" t="s">
        <v>27</v>
      </c>
      <c r="B12" s="17" t="s">
        <v>105</v>
      </c>
      <c r="C12" s="17"/>
      <c r="D12" s="17"/>
      <c r="E12" s="17"/>
      <c r="F12" s="17"/>
      <c r="G12" s="17"/>
      <c r="H12" s="17"/>
      <c r="I12" s="17"/>
      <c r="J12" s="17"/>
      <c r="K12" s="17"/>
      <c r="L12" s="2"/>
    </row>
    <row r="13" spans="1:12" ht="137.25" customHeight="1" x14ac:dyDescent="0.2">
      <c r="A13" s="15"/>
      <c r="B13" s="11" t="s">
        <v>99</v>
      </c>
      <c r="C13" s="12"/>
      <c r="D13" s="12"/>
      <c r="E13" s="12"/>
      <c r="F13" s="12"/>
      <c r="G13" s="12"/>
      <c r="H13" s="12"/>
      <c r="I13" s="12"/>
      <c r="J13" s="12"/>
      <c r="K13" s="13"/>
      <c r="L13" s="2"/>
    </row>
    <row r="14" spans="1:12" ht="34.5" customHeight="1" x14ac:dyDescent="0.2">
      <c r="A14" s="15"/>
      <c r="B14" s="11" t="s">
        <v>97</v>
      </c>
      <c r="C14" s="12"/>
      <c r="D14" s="12"/>
      <c r="E14" s="12"/>
      <c r="F14" s="12"/>
      <c r="G14" s="12"/>
      <c r="H14" s="12"/>
      <c r="I14" s="12"/>
      <c r="J14" s="12"/>
      <c r="K14" s="13"/>
      <c r="L14" s="2"/>
    </row>
    <row r="15" spans="1:12" ht="34.5" customHeight="1" x14ac:dyDescent="0.2">
      <c r="A15" s="16"/>
      <c r="B15" s="11" t="s">
        <v>98</v>
      </c>
      <c r="C15" s="12"/>
      <c r="D15" s="12"/>
      <c r="E15" s="12"/>
      <c r="F15" s="12"/>
      <c r="G15" s="12"/>
      <c r="H15" s="12"/>
      <c r="I15" s="12"/>
      <c r="J15" s="12"/>
      <c r="K15" s="13"/>
      <c r="L15" s="2"/>
    </row>
    <row r="16" spans="1:12" ht="42.75" customHeight="1" x14ac:dyDescent="0.2">
      <c r="A16" s="6" t="s">
        <v>28</v>
      </c>
      <c r="B16" s="18" t="s">
        <v>94</v>
      </c>
      <c r="C16" s="18"/>
      <c r="D16" s="18"/>
      <c r="E16" s="18"/>
      <c r="F16" s="18"/>
      <c r="G16" s="18"/>
      <c r="H16" s="18"/>
      <c r="I16" s="18"/>
      <c r="J16" s="18"/>
      <c r="K16" s="18"/>
      <c r="L16" s="2"/>
    </row>
    <row r="17" spans="1:12" ht="24" customHeight="1" x14ac:dyDescent="0.2">
      <c r="A17" s="6" t="s">
        <v>74</v>
      </c>
      <c r="B17" s="18" t="s">
        <v>93</v>
      </c>
      <c r="C17" s="18"/>
      <c r="D17" s="18"/>
      <c r="E17" s="18"/>
      <c r="F17" s="18"/>
      <c r="G17" s="18"/>
      <c r="H17" s="18"/>
      <c r="I17" s="18"/>
      <c r="J17" s="18"/>
      <c r="K17" s="18"/>
      <c r="L17" s="2"/>
    </row>
    <row r="18" spans="1:12" ht="44.25" customHeight="1" x14ac:dyDescent="0.2">
      <c r="A18" s="6" t="s">
        <v>29</v>
      </c>
      <c r="B18" s="10" t="s">
        <v>89</v>
      </c>
      <c r="C18" s="10"/>
      <c r="D18" s="10"/>
      <c r="E18" s="10"/>
      <c r="F18" s="10"/>
      <c r="G18" s="10"/>
      <c r="H18" s="10"/>
      <c r="I18" s="10"/>
      <c r="J18" s="10"/>
      <c r="K18" s="10"/>
      <c r="L18" s="2"/>
    </row>
    <row r="19" spans="1:12" ht="32.25" customHeight="1" x14ac:dyDescent="0.2">
      <c r="A19" s="6" t="s">
        <v>30</v>
      </c>
      <c r="B19" s="10" t="s">
        <v>90</v>
      </c>
      <c r="C19" s="10"/>
      <c r="D19" s="10"/>
      <c r="E19" s="10"/>
      <c r="F19" s="10"/>
      <c r="G19" s="10"/>
      <c r="H19" s="10"/>
      <c r="I19" s="10"/>
      <c r="J19" s="10"/>
      <c r="K19" s="10"/>
      <c r="L19" s="2"/>
    </row>
    <row r="20" spans="1:12" ht="54" customHeight="1" x14ac:dyDescent="0.2">
      <c r="A20" s="6" t="s">
        <v>16</v>
      </c>
      <c r="B20" s="10" t="s">
        <v>91</v>
      </c>
      <c r="C20" s="10"/>
      <c r="D20" s="10"/>
      <c r="E20" s="10"/>
      <c r="F20" s="10"/>
      <c r="G20" s="10"/>
      <c r="H20" s="10"/>
      <c r="I20" s="10"/>
      <c r="J20" s="10"/>
      <c r="K20" s="10"/>
      <c r="L20" s="2"/>
    </row>
    <row r="21" spans="1:12" ht="22.5" customHeight="1" x14ac:dyDescent="0.2">
      <c r="A21" s="7" t="s">
        <v>80</v>
      </c>
      <c r="B21" s="10" t="s">
        <v>92</v>
      </c>
      <c r="C21" s="10"/>
      <c r="D21" s="10"/>
      <c r="E21" s="10"/>
      <c r="F21" s="10"/>
      <c r="G21" s="10"/>
      <c r="H21" s="10"/>
      <c r="I21" s="10"/>
      <c r="J21" s="10"/>
      <c r="K21" s="10"/>
      <c r="L21" s="2"/>
    </row>
    <row r="22" spans="1:12" s="1" customFormat="1" x14ac:dyDescent="0.2">
      <c r="A22" s="8"/>
    </row>
    <row r="23" spans="1:12" s="1" customFormat="1" x14ac:dyDescent="0.2">
      <c r="A23" s="8"/>
    </row>
    <row r="24" spans="1:12" s="1" customFormat="1" x14ac:dyDescent="0.2">
      <c r="A24" s="8"/>
    </row>
    <row r="25" spans="1:12" s="1" customFormat="1" x14ac:dyDescent="0.2">
      <c r="A25" s="8"/>
    </row>
    <row r="26" spans="1:12" s="1" customFormat="1" x14ac:dyDescent="0.2">
      <c r="A26" s="8"/>
    </row>
    <row r="27" spans="1:12" s="1" customFormat="1" x14ac:dyDescent="0.2">
      <c r="A27" s="8"/>
    </row>
    <row r="28" spans="1:12" s="1" customFormat="1" x14ac:dyDescent="0.2">
      <c r="A28" s="8"/>
    </row>
    <row r="29" spans="1:12" s="1" customFormat="1" x14ac:dyDescent="0.2">
      <c r="A29" s="8"/>
    </row>
    <row r="30" spans="1:12" s="1" customFormat="1" x14ac:dyDescent="0.2">
      <c r="A30" s="8"/>
    </row>
    <row r="31" spans="1:12" s="1" customFormat="1" x14ac:dyDescent="0.2">
      <c r="A31" s="8"/>
    </row>
    <row r="32" spans="1:12" s="1" customFormat="1" x14ac:dyDescent="0.2">
      <c r="A32" s="8"/>
    </row>
    <row r="33" spans="1:1" s="1" customFormat="1" x14ac:dyDescent="0.2">
      <c r="A33" s="8"/>
    </row>
    <row r="34" spans="1:1" s="1" customFormat="1" x14ac:dyDescent="0.2">
      <c r="A34" s="8"/>
    </row>
    <row r="35" spans="1:1" s="1" customFormat="1" x14ac:dyDescent="0.2">
      <c r="A35" s="8"/>
    </row>
    <row r="36" spans="1:1" s="1" customFormat="1" x14ac:dyDescent="0.2">
      <c r="A36" s="8"/>
    </row>
    <row r="37" spans="1:1" s="1" customFormat="1" x14ac:dyDescent="0.2">
      <c r="A37" s="8"/>
    </row>
    <row r="38" spans="1:1" s="1" customFormat="1" x14ac:dyDescent="0.2">
      <c r="A38" s="8"/>
    </row>
    <row r="39" spans="1:1" s="1" customFormat="1" x14ac:dyDescent="0.2">
      <c r="A39" s="8"/>
    </row>
    <row r="40" spans="1:1" s="1" customFormat="1" x14ac:dyDescent="0.2">
      <c r="A40" s="8"/>
    </row>
    <row r="41" spans="1:1" s="1" customFormat="1" x14ac:dyDescent="0.2">
      <c r="A41" s="8"/>
    </row>
    <row r="42" spans="1:1" s="1" customFormat="1" x14ac:dyDescent="0.2">
      <c r="A42" s="8"/>
    </row>
    <row r="43" spans="1:1" s="1" customFormat="1" x14ac:dyDescent="0.2">
      <c r="A43" s="8"/>
    </row>
    <row r="44" spans="1:1" s="1" customFormat="1" x14ac:dyDescent="0.2">
      <c r="A44" s="8"/>
    </row>
    <row r="45" spans="1:1" s="1" customFormat="1" x14ac:dyDescent="0.2">
      <c r="A45" s="8"/>
    </row>
    <row r="46" spans="1:1" s="1" customFormat="1" x14ac:dyDescent="0.2">
      <c r="A46" s="8"/>
    </row>
    <row r="47" spans="1:1" s="1" customFormat="1" x14ac:dyDescent="0.2">
      <c r="A47" s="8"/>
    </row>
    <row r="48" spans="1:1" s="1" customFormat="1" x14ac:dyDescent="0.2">
      <c r="A48" s="8"/>
    </row>
    <row r="49" spans="1:1" s="1" customFormat="1" x14ac:dyDescent="0.2">
      <c r="A49" s="8"/>
    </row>
    <row r="50" spans="1:1" s="1" customFormat="1" x14ac:dyDescent="0.2">
      <c r="A50" s="8"/>
    </row>
    <row r="51" spans="1:1" s="1" customFormat="1" x14ac:dyDescent="0.2">
      <c r="A51" s="8"/>
    </row>
    <row r="52" spans="1:1" s="1" customFormat="1" x14ac:dyDescent="0.2">
      <c r="A52" s="8"/>
    </row>
    <row r="53" spans="1:1" s="1" customFormat="1" x14ac:dyDescent="0.2">
      <c r="A53" s="8"/>
    </row>
    <row r="54" spans="1:1" s="1" customFormat="1" x14ac:dyDescent="0.2">
      <c r="A54" s="8"/>
    </row>
    <row r="55" spans="1:1" s="1" customFormat="1" x14ac:dyDescent="0.2">
      <c r="A55" s="8"/>
    </row>
    <row r="56" spans="1:1" s="1" customFormat="1" x14ac:dyDescent="0.2">
      <c r="A56" s="8"/>
    </row>
  </sheetData>
  <sheetProtection algorithmName="SHA-512" hashValue="zFRO/7ZaUxj+Qsw8Gs43KLObF+Bvp0FsuygvDyQw7TPtcc5ssxL/aYQh8GLbsNx/v0h4XW5q2F0K/InUrWjYVQ==" saltValue="NI7wDMfiBmFyuRO2TWXLIQ==" spinCount="100000" sheet="1" objects="1" scenarios="1"/>
  <mergeCells count="21">
    <mergeCell ref="B11:K11"/>
    <mergeCell ref="A1:K1"/>
    <mergeCell ref="A2:K2"/>
    <mergeCell ref="A3:K3"/>
    <mergeCell ref="B5:K5"/>
    <mergeCell ref="B6:K6"/>
    <mergeCell ref="B7:K7"/>
    <mergeCell ref="B8:K8"/>
    <mergeCell ref="B9:K9"/>
    <mergeCell ref="B10:K10"/>
    <mergeCell ref="B20:K20"/>
    <mergeCell ref="B21:K21"/>
    <mergeCell ref="B13:K13"/>
    <mergeCell ref="A12:A15"/>
    <mergeCell ref="B14:K14"/>
    <mergeCell ref="B15:K15"/>
    <mergeCell ref="B12:K12"/>
    <mergeCell ref="B16:K16"/>
    <mergeCell ref="B17:K17"/>
    <mergeCell ref="B18:K18"/>
    <mergeCell ref="B19:K19"/>
  </mergeCells>
  <pageMargins left="0.511811024" right="0.511811024" top="0.78740157499999996" bottom="0.78740157499999996" header="0.31496062000000002" footer="0.3149606200000000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Label 1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133350</xdr:rowOff>
                  </from>
                  <to>
                    <xdr:col>1</xdr:col>
                    <xdr:colOff>28575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Label 2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133350</xdr:rowOff>
                  </from>
                  <to>
                    <xdr:col>1</xdr:col>
                    <xdr:colOff>28575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Label 3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133350</xdr:rowOff>
                  </from>
                  <to>
                    <xdr:col>1</xdr:col>
                    <xdr:colOff>28575</xdr:colOff>
                    <xdr:row>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Label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133350</xdr:rowOff>
                  </from>
                  <to>
                    <xdr:col>1</xdr:col>
                    <xdr:colOff>28575</xdr:colOff>
                    <xdr:row>4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B1:I475"/>
  <sheetViews>
    <sheetView showGridLines="0" topLeftCell="A22" zoomScale="120" zoomScaleNormal="120" workbookViewId="0">
      <selection activeCell="D29" sqref="D29"/>
    </sheetView>
  </sheetViews>
  <sheetFormatPr defaultRowHeight="9" x14ac:dyDescent="0.15"/>
  <cols>
    <col min="1" max="1" width="1" style="39" customWidth="1"/>
    <col min="2" max="2" width="10.140625" style="37" customWidth="1"/>
    <col min="3" max="3" width="36.28515625" style="111" bestFit="1" customWidth="1"/>
    <col min="4" max="4" width="12.7109375" style="38" customWidth="1"/>
    <col min="5" max="8" width="12.7109375" style="39" customWidth="1"/>
    <col min="9" max="9" width="12.28515625" style="39" bestFit="1" customWidth="1"/>
    <col min="10" max="16384" width="9.140625" style="39"/>
  </cols>
  <sheetData>
    <row r="1" spans="2:9" ht="4.5" customHeight="1" thickBot="1" x14ac:dyDescent="0.2">
      <c r="C1" s="38"/>
    </row>
    <row r="2" spans="2:9" ht="70.5" customHeight="1" x14ac:dyDescent="0.25">
      <c r="B2" s="40" t="s">
        <v>35</v>
      </c>
      <c r="C2" s="41"/>
      <c r="D2" s="41"/>
      <c r="E2" s="41"/>
      <c r="F2" s="41"/>
      <c r="G2" s="41"/>
      <c r="H2" s="41"/>
      <c r="I2" s="42"/>
    </row>
    <row r="3" spans="2:9" ht="24.75" customHeight="1" thickBot="1" x14ac:dyDescent="0.2">
      <c r="B3" s="43" t="s">
        <v>33</v>
      </c>
      <c r="C3" s="44"/>
      <c r="D3" s="44"/>
      <c r="E3" s="44"/>
      <c r="F3" s="44"/>
      <c r="G3" s="44"/>
      <c r="H3" s="44"/>
      <c r="I3" s="45"/>
    </row>
    <row r="4" spans="2:9" ht="6" customHeight="1" thickBot="1" x14ac:dyDescent="0.25">
      <c r="B4" s="46"/>
      <c r="C4" s="46"/>
      <c r="D4" s="46"/>
      <c r="E4" s="46"/>
      <c r="F4" s="47"/>
      <c r="G4" s="47"/>
      <c r="H4" s="47"/>
      <c r="I4" s="46"/>
    </row>
    <row r="5" spans="2:9" s="37" customFormat="1" ht="21" customHeight="1" x14ac:dyDescent="0.15">
      <c r="B5" s="48" t="s">
        <v>19</v>
      </c>
      <c r="C5" s="28" t="s">
        <v>68</v>
      </c>
      <c r="D5" s="49" t="s">
        <v>41</v>
      </c>
      <c r="E5" s="29" t="s">
        <v>69</v>
      </c>
      <c r="F5" s="30"/>
      <c r="G5" s="50" t="s">
        <v>67</v>
      </c>
      <c r="H5" s="51"/>
      <c r="I5" s="31" t="s">
        <v>70</v>
      </c>
    </row>
    <row r="6" spans="2:9" ht="21" customHeight="1" x14ac:dyDescent="0.15">
      <c r="B6" s="52" t="s">
        <v>20</v>
      </c>
      <c r="C6" s="53"/>
      <c r="D6" s="54" t="s">
        <v>71</v>
      </c>
      <c r="E6" s="55" t="s">
        <v>72</v>
      </c>
      <c r="F6" s="55"/>
      <c r="G6" s="55"/>
      <c r="H6" s="56"/>
      <c r="I6" s="57" t="s">
        <v>34</v>
      </c>
    </row>
    <row r="7" spans="2:9" ht="12" customHeight="1" x14ac:dyDescent="0.15">
      <c r="B7" s="58"/>
      <c r="C7" s="59"/>
      <c r="D7" s="60"/>
      <c r="E7" s="61">
        <v>2023</v>
      </c>
      <c r="F7" s="62"/>
      <c r="G7" s="61">
        <v>2024</v>
      </c>
      <c r="H7" s="62"/>
      <c r="I7" s="63"/>
    </row>
    <row r="8" spans="2:9" ht="15.75" customHeight="1" x14ac:dyDescent="0.15">
      <c r="B8" s="64"/>
      <c r="C8" s="65"/>
      <c r="D8" s="66"/>
      <c r="E8" s="67" t="s">
        <v>21</v>
      </c>
      <c r="F8" s="68" t="s">
        <v>22</v>
      </c>
      <c r="G8" s="68" t="s">
        <v>21</v>
      </c>
      <c r="H8" s="68" t="s">
        <v>22</v>
      </c>
      <c r="I8" s="63"/>
    </row>
    <row r="9" spans="2:9" ht="20.100000000000001" customHeight="1" x14ac:dyDescent="0.15">
      <c r="B9" s="69">
        <v>1</v>
      </c>
      <c r="C9" s="70" t="s">
        <v>0</v>
      </c>
      <c r="D9" s="71"/>
      <c r="E9" s="72"/>
      <c r="F9" s="72"/>
      <c r="G9" s="72"/>
      <c r="H9" s="72"/>
      <c r="I9" s="73"/>
    </row>
    <row r="10" spans="2:9" s="75" customFormat="1" ht="15" customHeight="1" x14ac:dyDescent="0.2">
      <c r="B10" s="74" t="s">
        <v>2</v>
      </c>
      <c r="C10" s="75" t="s">
        <v>75</v>
      </c>
      <c r="D10" s="32"/>
      <c r="E10" s="33"/>
      <c r="F10" s="33"/>
      <c r="G10" s="33"/>
      <c r="H10" s="33"/>
      <c r="I10" s="77">
        <f>SUM(D10:H10)</f>
        <v>0</v>
      </c>
    </row>
    <row r="11" spans="2:9" s="75" customFormat="1" ht="15" customHeight="1" x14ac:dyDescent="0.2">
      <c r="B11" s="74" t="s">
        <v>3</v>
      </c>
      <c r="C11" s="76" t="s">
        <v>15</v>
      </c>
      <c r="D11" s="32"/>
      <c r="E11" s="33"/>
      <c r="F11" s="33"/>
      <c r="G11" s="33"/>
      <c r="H11" s="33"/>
      <c r="I11" s="77">
        <f t="shared" ref="I11:I18" si="0">SUM(D11:H11)</f>
        <v>0</v>
      </c>
    </row>
    <row r="12" spans="2:9" s="75" customFormat="1" ht="15" customHeight="1" x14ac:dyDescent="0.2">
      <c r="B12" s="74" t="s">
        <v>4</v>
      </c>
      <c r="C12" s="76" t="s">
        <v>73</v>
      </c>
      <c r="D12" s="32"/>
      <c r="E12" s="33"/>
      <c r="F12" s="33"/>
      <c r="G12" s="33"/>
      <c r="H12" s="33"/>
      <c r="I12" s="77">
        <f t="shared" si="0"/>
        <v>0</v>
      </c>
    </row>
    <row r="13" spans="2:9" s="75" customFormat="1" ht="15" customHeight="1" x14ac:dyDescent="0.2">
      <c r="B13" s="74" t="s">
        <v>5</v>
      </c>
      <c r="C13" s="76" t="s">
        <v>23</v>
      </c>
      <c r="D13" s="32"/>
      <c r="E13" s="33"/>
      <c r="F13" s="33"/>
      <c r="G13" s="33"/>
      <c r="H13" s="33"/>
      <c r="I13" s="77">
        <f t="shared" si="0"/>
        <v>0</v>
      </c>
    </row>
    <row r="14" spans="2:9" s="75" customFormat="1" ht="15" customHeight="1" x14ac:dyDescent="0.2">
      <c r="B14" s="74" t="s">
        <v>6</v>
      </c>
      <c r="C14" s="76" t="s">
        <v>24</v>
      </c>
      <c r="D14" s="32"/>
      <c r="E14" s="33"/>
      <c r="F14" s="33"/>
      <c r="G14" s="33"/>
      <c r="H14" s="33"/>
      <c r="I14" s="77">
        <f t="shared" si="0"/>
        <v>0</v>
      </c>
    </row>
    <row r="15" spans="2:9" s="75" customFormat="1" ht="15" customHeight="1" x14ac:dyDescent="0.2">
      <c r="B15" s="74" t="s">
        <v>7</v>
      </c>
      <c r="C15" s="76" t="s">
        <v>25</v>
      </c>
      <c r="D15" s="32"/>
      <c r="E15" s="33"/>
      <c r="F15" s="33"/>
      <c r="G15" s="33"/>
      <c r="H15" s="33"/>
      <c r="I15" s="77">
        <f t="shared" si="0"/>
        <v>0</v>
      </c>
    </row>
    <row r="16" spans="2:9" s="75" customFormat="1" ht="15" customHeight="1" x14ac:dyDescent="0.2">
      <c r="B16" s="74" t="s">
        <v>8</v>
      </c>
      <c r="C16" s="76" t="s">
        <v>26</v>
      </c>
      <c r="D16" s="32"/>
      <c r="E16" s="33"/>
      <c r="F16" s="33"/>
      <c r="G16" s="33"/>
      <c r="H16" s="33"/>
      <c r="I16" s="77">
        <f t="shared" si="0"/>
        <v>0</v>
      </c>
    </row>
    <row r="17" spans="2:9" s="75" customFormat="1" ht="15" customHeight="1" x14ac:dyDescent="0.2">
      <c r="B17" s="74" t="s">
        <v>9</v>
      </c>
      <c r="C17" s="76" t="s">
        <v>27</v>
      </c>
      <c r="D17" s="32"/>
      <c r="E17" s="33"/>
      <c r="F17" s="33"/>
      <c r="G17" s="33"/>
      <c r="H17" s="33"/>
      <c r="I17" s="77">
        <f t="shared" si="0"/>
        <v>0</v>
      </c>
    </row>
    <row r="18" spans="2:9" s="75" customFormat="1" ht="15" customHeight="1" x14ac:dyDescent="0.2">
      <c r="B18" s="74" t="s">
        <v>10</v>
      </c>
      <c r="C18" s="76" t="s">
        <v>28</v>
      </c>
      <c r="D18" s="32"/>
      <c r="E18" s="33"/>
      <c r="F18" s="33"/>
      <c r="G18" s="33"/>
      <c r="H18" s="33"/>
      <c r="I18" s="77">
        <f t="shared" si="0"/>
        <v>0</v>
      </c>
    </row>
    <row r="19" spans="2:9" s="75" customFormat="1" ht="15" customHeight="1" x14ac:dyDescent="0.2">
      <c r="B19" s="74" t="s">
        <v>11</v>
      </c>
      <c r="C19" s="76" t="s">
        <v>74</v>
      </c>
      <c r="D19" s="32"/>
      <c r="E19" s="33"/>
      <c r="F19" s="33"/>
      <c r="G19" s="33"/>
      <c r="H19" s="33"/>
      <c r="I19" s="77">
        <f>SUM(D19:H19)</f>
        <v>0</v>
      </c>
    </row>
    <row r="20" spans="2:9" s="75" customFormat="1" ht="15" customHeight="1" x14ac:dyDescent="0.2">
      <c r="B20" s="74" t="s">
        <v>12</v>
      </c>
      <c r="C20" s="76" t="s">
        <v>29</v>
      </c>
      <c r="D20" s="32"/>
      <c r="E20" s="33"/>
      <c r="F20" s="33"/>
      <c r="G20" s="33"/>
      <c r="H20" s="33"/>
      <c r="I20" s="77">
        <f t="shared" ref="I20:I22" si="1">SUM(D20:H20)</f>
        <v>0</v>
      </c>
    </row>
    <row r="21" spans="2:9" s="75" customFormat="1" ht="15" customHeight="1" x14ac:dyDescent="0.2">
      <c r="B21" s="74" t="s">
        <v>76</v>
      </c>
      <c r="C21" s="76" t="s">
        <v>30</v>
      </c>
      <c r="D21" s="32"/>
      <c r="E21" s="33"/>
      <c r="F21" s="33"/>
      <c r="G21" s="33"/>
      <c r="H21" s="33"/>
      <c r="I21" s="77">
        <f t="shared" si="1"/>
        <v>0</v>
      </c>
    </row>
    <row r="22" spans="2:9" s="75" customFormat="1" ht="15" customHeight="1" x14ac:dyDescent="0.2">
      <c r="B22" s="74" t="s">
        <v>77</v>
      </c>
      <c r="C22" s="76" t="s">
        <v>28</v>
      </c>
      <c r="D22" s="32"/>
      <c r="E22" s="33"/>
      <c r="F22" s="33"/>
      <c r="G22" s="33"/>
      <c r="H22" s="33"/>
      <c r="I22" s="77">
        <f t="shared" si="1"/>
        <v>0</v>
      </c>
    </row>
    <row r="23" spans="2:9" s="75" customFormat="1" ht="15" customHeight="1" x14ac:dyDescent="0.2">
      <c r="B23" s="78" t="s">
        <v>78</v>
      </c>
      <c r="C23" s="34" t="s">
        <v>16</v>
      </c>
      <c r="D23" s="34"/>
      <c r="E23" s="35"/>
      <c r="F23" s="35"/>
      <c r="G23" s="35"/>
      <c r="H23" s="35"/>
      <c r="I23" s="77">
        <f>SUM(D23:H23)</f>
        <v>0</v>
      </c>
    </row>
    <row r="24" spans="2:9" s="75" customFormat="1" ht="15" customHeight="1" x14ac:dyDescent="0.2">
      <c r="B24" s="80" t="s">
        <v>79</v>
      </c>
      <c r="C24" s="79" t="s">
        <v>80</v>
      </c>
      <c r="D24" s="34"/>
      <c r="E24" s="35"/>
      <c r="F24" s="35"/>
      <c r="G24" s="35"/>
      <c r="H24" s="35"/>
      <c r="I24" s="77">
        <f>SUM(D24:H24)</f>
        <v>0</v>
      </c>
    </row>
    <row r="25" spans="2:9" s="83" customFormat="1" ht="20.100000000000001" customHeight="1" x14ac:dyDescent="0.2">
      <c r="B25" s="74"/>
      <c r="C25" s="81" t="s">
        <v>18</v>
      </c>
      <c r="D25" s="82">
        <f>SUM(D10:D23)</f>
        <v>0</v>
      </c>
      <c r="E25" s="82">
        <f>SUM(E10:E23)</f>
        <v>0</v>
      </c>
      <c r="F25" s="82">
        <f>SUM(F10:F23)</f>
        <v>0</v>
      </c>
      <c r="G25" s="82">
        <f>SUM(G10:G23)</f>
        <v>0</v>
      </c>
      <c r="H25" s="82">
        <f>SUM(H10:H23)</f>
        <v>0</v>
      </c>
      <c r="I25" s="77">
        <f>SUM(D25:H25)</f>
        <v>0</v>
      </c>
    </row>
    <row r="26" spans="2:9" ht="20.100000000000001" customHeight="1" x14ac:dyDescent="0.15">
      <c r="B26" s="74">
        <v>2</v>
      </c>
      <c r="C26" s="70" t="s">
        <v>1</v>
      </c>
      <c r="D26" s="84"/>
      <c r="E26" s="85"/>
      <c r="F26" s="85"/>
      <c r="G26" s="85"/>
      <c r="H26" s="85"/>
      <c r="I26" s="86"/>
    </row>
    <row r="27" spans="2:9" s="88" customFormat="1" ht="15" customHeight="1" x14ac:dyDescent="0.15">
      <c r="B27" s="87" t="s">
        <v>13</v>
      </c>
      <c r="C27" s="80" t="s">
        <v>17</v>
      </c>
      <c r="D27" s="36"/>
      <c r="E27" s="33"/>
      <c r="F27" s="33"/>
      <c r="G27" s="33"/>
      <c r="H27" s="33"/>
      <c r="I27" s="77">
        <f>SUM(D27:H27)</f>
        <v>0</v>
      </c>
    </row>
    <row r="28" spans="2:9" s="88" customFormat="1" ht="15" customHeight="1" x14ac:dyDescent="0.15">
      <c r="B28" s="87" t="s">
        <v>14</v>
      </c>
      <c r="C28" s="80" t="s">
        <v>36</v>
      </c>
      <c r="D28" s="80">
        <f>SUM(D29:D30)</f>
        <v>0</v>
      </c>
      <c r="E28" s="80">
        <f t="shared" ref="E28:H28" si="2">SUM(E29:E30)</f>
        <v>0</v>
      </c>
      <c r="F28" s="80">
        <f t="shared" si="2"/>
        <v>0</v>
      </c>
      <c r="G28" s="80">
        <f t="shared" si="2"/>
        <v>0</v>
      </c>
      <c r="H28" s="80">
        <f t="shared" si="2"/>
        <v>0</v>
      </c>
      <c r="I28" s="77">
        <f t="shared" ref="I28" si="3">SUM(D28:H28)</f>
        <v>0</v>
      </c>
    </row>
    <row r="29" spans="2:9" s="88" customFormat="1" ht="15" customHeight="1" x14ac:dyDescent="0.15">
      <c r="B29" s="87" t="s">
        <v>81</v>
      </c>
      <c r="C29" s="80" t="s">
        <v>83</v>
      </c>
      <c r="D29" s="36"/>
      <c r="E29" s="33"/>
      <c r="F29" s="33"/>
      <c r="G29" s="33"/>
      <c r="H29" s="33"/>
      <c r="I29" s="77">
        <f>SUM(D29:H29)</f>
        <v>0</v>
      </c>
    </row>
    <row r="30" spans="2:9" s="88" customFormat="1" ht="15" customHeight="1" x14ac:dyDescent="0.15">
      <c r="B30" s="87" t="s">
        <v>82</v>
      </c>
      <c r="C30" s="80" t="s">
        <v>84</v>
      </c>
      <c r="D30" s="36"/>
      <c r="E30" s="33"/>
      <c r="F30" s="33"/>
      <c r="G30" s="33"/>
      <c r="H30" s="33"/>
      <c r="I30" s="77">
        <f>SUM(D30:H30)</f>
        <v>0</v>
      </c>
    </row>
    <row r="31" spans="2:9" ht="15" customHeight="1" x14ac:dyDescent="0.15">
      <c r="B31" s="74" t="s">
        <v>31</v>
      </c>
      <c r="C31" s="76" t="s">
        <v>32</v>
      </c>
      <c r="D31" s="32"/>
      <c r="E31" s="33"/>
      <c r="F31" s="33"/>
      <c r="G31" s="33"/>
      <c r="H31" s="33"/>
      <c r="I31" s="77">
        <f>SUM(D31:H31)</f>
        <v>0</v>
      </c>
    </row>
    <row r="32" spans="2:9" s="83" customFormat="1" ht="20.100000000000001" customHeight="1" thickBot="1" x14ac:dyDescent="0.25">
      <c r="B32" s="89"/>
      <c r="C32" s="90" t="s">
        <v>18</v>
      </c>
      <c r="D32" s="91">
        <f>SUM(D27:D31)</f>
        <v>0</v>
      </c>
      <c r="E32" s="91">
        <f>SUM(E27:E31)</f>
        <v>0</v>
      </c>
      <c r="F32" s="91">
        <f>SUM(F27:F31)</f>
        <v>0</v>
      </c>
      <c r="G32" s="91">
        <f>SUM(G27:G31)</f>
        <v>0</v>
      </c>
      <c r="H32" s="91">
        <f>SUM(H27:H31)</f>
        <v>0</v>
      </c>
      <c r="I32" s="92">
        <f>SUM(D32:H32)</f>
        <v>0</v>
      </c>
    </row>
    <row r="33" spans="2:9" ht="15.75" customHeight="1" thickBot="1" x14ac:dyDescent="0.2">
      <c r="B33" s="93"/>
      <c r="C33" s="94"/>
      <c r="D33" s="94"/>
      <c r="E33" s="94"/>
      <c r="F33" s="94"/>
      <c r="G33" s="94"/>
      <c r="H33" s="94"/>
      <c r="I33" s="94"/>
    </row>
    <row r="34" spans="2:9" s="100" customFormat="1" ht="16.5" customHeight="1" x14ac:dyDescent="0.2">
      <c r="B34" s="95" t="s">
        <v>37</v>
      </c>
      <c r="C34" s="96"/>
      <c r="D34" s="97"/>
      <c r="E34" s="98" t="str">
        <f>IF(AND(B35="OK",B36="OK",B38="OK"),"Dados consistentes","Dados inconsistentes. Revisar antes do envio")</f>
        <v>Dados consistentes</v>
      </c>
      <c r="F34" s="98"/>
      <c r="G34" s="98"/>
      <c r="H34" s="98"/>
      <c r="I34" s="99"/>
    </row>
    <row r="35" spans="2:9" s="104" customFormat="1" ht="17.25" customHeight="1" x14ac:dyDescent="0.2">
      <c r="B35" s="101" t="str">
        <f>IF(I25=I32,"OK","Verificar")</f>
        <v>OK</v>
      </c>
      <c r="C35" s="102" t="s">
        <v>38</v>
      </c>
      <c r="D35" s="102"/>
      <c r="E35" s="102" t="str">
        <f>IF(B35="Verificar","Total de Usos deve ser igual ao Total de Fontes","-")</f>
        <v>-</v>
      </c>
      <c r="F35" s="102"/>
      <c r="G35" s="102"/>
      <c r="H35" s="102"/>
      <c r="I35" s="103"/>
    </row>
    <row r="36" spans="2:9" s="83" customFormat="1" ht="17.25" customHeight="1" x14ac:dyDescent="0.2">
      <c r="B36" s="101" t="str">
        <f>IF(I28&lt;=1000000,"OK","Verificar")</f>
        <v>OK</v>
      </c>
      <c r="C36" s="102" t="s">
        <v>39</v>
      </c>
      <c r="D36" s="102"/>
      <c r="E36" s="102" t="str">
        <f>IF(B36="Verificar","Valor de financiamento BDMG limitado a R$ 1 milhão","-")</f>
        <v>-</v>
      </c>
      <c r="F36" s="102"/>
      <c r="G36" s="102"/>
      <c r="H36" s="105"/>
      <c r="I36" s="106"/>
    </row>
    <row r="37" spans="2:9" s="83" customFormat="1" ht="17.25" customHeight="1" x14ac:dyDescent="0.2">
      <c r="B37" s="101" t="str">
        <f>IF(I28&lt;=I25*80%,"OK","Verificar")</f>
        <v>OK</v>
      </c>
      <c r="C37" s="102" t="s">
        <v>40</v>
      </c>
      <c r="D37" s="102"/>
      <c r="E37" s="102" t="str">
        <f>IF(B38="Verificar","Participação do BDMG limitada a 80% do valor total do investimento","-")</f>
        <v>-</v>
      </c>
      <c r="F37" s="102"/>
      <c r="G37" s="102"/>
      <c r="H37" s="105"/>
      <c r="I37" s="106"/>
    </row>
    <row r="38" spans="2:9" s="83" customFormat="1" ht="17.25" customHeight="1" thickBot="1" x14ac:dyDescent="0.25">
      <c r="B38" s="107" t="str">
        <f>IF(I30&gt;(I28*30%),"Verificar","OK")</f>
        <v>OK</v>
      </c>
      <c r="C38" s="108" t="s">
        <v>106</v>
      </c>
      <c r="D38" s="109"/>
      <c r="E38" s="108" t="str">
        <f>IF(B38="Verificar","Capital de giro deve ser limitado a 30% do valor do financiamento","-")</f>
        <v>-</v>
      </c>
      <c r="F38" s="109"/>
      <c r="G38" s="109"/>
      <c r="H38" s="109"/>
      <c r="I38" s="110"/>
    </row>
    <row r="39" spans="2:9" x14ac:dyDescent="0.15">
      <c r="C39" s="38"/>
    </row>
    <row r="40" spans="2:9" x14ac:dyDescent="0.15">
      <c r="C40" s="38"/>
    </row>
    <row r="41" spans="2:9" x14ac:dyDescent="0.15">
      <c r="C41" s="38"/>
    </row>
    <row r="42" spans="2:9" x14ac:dyDescent="0.15">
      <c r="C42" s="38"/>
    </row>
    <row r="43" spans="2:9" x14ac:dyDescent="0.15">
      <c r="C43" s="38"/>
    </row>
    <row r="44" spans="2:9" x14ac:dyDescent="0.15">
      <c r="C44" s="38"/>
    </row>
    <row r="45" spans="2:9" x14ac:dyDescent="0.15">
      <c r="C45" s="38"/>
    </row>
    <row r="46" spans="2:9" x14ac:dyDescent="0.15">
      <c r="C46" s="38"/>
    </row>
    <row r="47" spans="2:9" x14ac:dyDescent="0.15">
      <c r="B47" s="39"/>
      <c r="C47" s="38"/>
    </row>
    <row r="48" spans="2:9" x14ac:dyDescent="0.15">
      <c r="B48" s="39"/>
      <c r="C48" s="38"/>
    </row>
    <row r="49" spans="2:3" x14ac:dyDescent="0.15">
      <c r="B49" s="39"/>
      <c r="C49" s="38"/>
    </row>
    <row r="50" spans="2:3" x14ac:dyDescent="0.15">
      <c r="B50" s="39"/>
      <c r="C50" s="38"/>
    </row>
    <row r="51" spans="2:3" x14ac:dyDescent="0.15">
      <c r="B51" s="39"/>
      <c r="C51" s="38"/>
    </row>
    <row r="52" spans="2:3" x14ac:dyDescent="0.15">
      <c r="B52" s="39"/>
      <c r="C52" s="38"/>
    </row>
    <row r="53" spans="2:3" x14ac:dyDescent="0.15">
      <c r="B53" s="39"/>
      <c r="C53" s="38"/>
    </row>
    <row r="54" spans="2:3" x14ac:dyDescent="0.15">
      <c r="B54" s="39"/>
      <c r="C54" s="38"/>
    </row>
    <row r="55" spans="2:3" x14ac:dyDescent="0.15">
      <c r="B55" s="39"/>
      <c r="C55" s="38"/>
    </row>
    <row r="56" spans="2:3" x14ac:dyDescent="0.15">
      <c r="B56" s="39"/>
      <c r="C56" s="38"/>
    </row>
    <row r="57" spans="2:3" x14ac:dyDescent="0.15">
      <c r="B57" s="39"/>
      <c r="C57" s="38"/>
    </row>
    <row r="58" spans="2:3" x14ac:dyDescent="0.15">
      <c r="B58" s="39"/>
      <c r="C58" s="38"/>
    </row>
    <row r="59" spans="2:3" x14ac:dyDescent="0.15">
      <c r="B59" s="39"/>
      <c r="C59" s="38"/>
    </row>
    <row r="60" spans="2:3" x14ac:dyDescent="0.15">
      <c r="B60" s="39"/>
      <c r="C60" s="38"/>
    </row>
    <row r="61" spans="2:3" x14ac:dyDescent="0.15">
      <c r="B61" s="39"/>
      <c r="C61" s="38"/>
    </row>
    <row r="62" spans="2:3" x14ac:dyDescent="0.15">
      <c r="B62" s="39"/>
      <c r="C62" s="38"/>
    </row>
    <row r="63" spans="2:3" x14ac:dyDescent="0.15">
      <c r="B63" s="39"/>
      <c r="C63" s="38"/>
    </row>
    <row r="64" spans="2:3" x14ac:dyDescent="0.15">
      <c r="B64" s="39"/>
      <c r="C64" s="38"/>
    </row>
    <row r="65" spans="2:3" x14ac:dyDescent="0.15">
      <c r="B65" s="39"/>
      <c r="C65" s="38"/>
    </row>
    <row r="66" spans="2:3" x14ac:dyDescent="0.15">
      <c r="B66" s="39"/>
      <c r="C66" s="38"/>
    </row>
    <row r="67" spans="2:3" x14ac:dyDescent="0.15">
      <c r="B67" s="39"/>
      <c r="C67" s="38"/>
    </row>
    <row r="68" spans="2:3" x14ac:dyDescent="0.15">
      <c r="B68" s="39"/>
      <c r="C68" s="38"/>
    </row>
    <row r="69" spans="2:3" x14ac:dyDescent="0.15">
      <c r="B69" s="39"/>
      <c r="C69" s="38"/>
    </row>
    <row r="70" spans="2:3" x14ac:dyDescent="0.15">
      <c r="B70" s="39"/>
      <c r="C70" s="38"/>
    </row>
    <row r="71" spans="2:3" x14ac:dyDescent="0.15">
      <c r="B71" s="39"/>
      <c r="C71" s="38"/>
    </row>
    <row r="72" spans="2:3" x14ac:dyDescent="0.15">
      <c r="B72" s="39"/>
      <c r="C72" s="38"/>
    </row>
    <row r="73" spans="2:3" x14ac:dyDescent="0.15">
      <c r="B73" s="39"/>
      <c r="C73" s="38"/>
    </row>
    <row r="74" spans="2:3" x14ac:dyDescent="0.15">
      <c r="B74" s="39"/>
      <c r="C74" s="38"/>
    </row>
    <row r="75" spans="2:3" x14ac:dyDescent="0.15">
      <c r="B75" s="39"/>
      <c r="C75" s="38"/>
    </row>
    <row r="76" spans="2:3" x14ac:dyDescent="0.15">
      <c r="B76" s="39"/>
      <c r="C76" s="38"/>
    </row>
    <row r="77" spans="2:3" x14ac:dyDescent="0.15">
      <c r="B77" s="39"/>
      <c r="C77" s="38"/>
    </row>
    <row r="78" spans="2:3" x14ac:dyDescent="0.15">
      <c r="B78" s="39"/>
      <c r="C78" s="38"/>
    </row>
    <row r="79" spans="2:3" x14ac:dyDescent="0.15">
      <c r="B79" s="39"/>
      <c r="C79" s="38"/>
    </row>
    <row r="80" spans="2:3" x14ac:dyDescent="0.15">
      <c r="B80" s="39"/>
      <c r="C80" s="38"/>
    </row>
    <row r="81" spans="2:3" x14ac:dyDescent="0.15">
      <c r="B81" s="39"/>
      <c r="C81" s="38"/>
    </row>
    <row r="82" spans="2:3" x14ac:dyDescent="0.15">
      <c r="B82" s="39"/>
      <c r="C82" s="38"/>
    </row>
    <row r="83" spans="2:3" x14ac:dyDescent="0.15">
      <c r="B83" s="39"/>
      <c r="C83" s="38"/>
    </row>
    <row r="84" spans="2:3" x14ac:dyDescent="0.15">
      <c r="B84" s="39"/>
      <c r="C84" s="38"/>
    </row>
    <row r="85" spans="2:3" x14ac:dyDescent="0.15">
      <c r="B85" s="39"/>
      <c r="C85" s="38"/>
    </row>
    <row r="86" spans="2:3" x14ac:dyDescent="0.15">
      <c r="B86" s="39"/>
      <c r="C86" s="38"/>
    </row>
    <row r="87" spans="2:3" x14ac:dyDescent="0.15">
      <c r="B87" s="39"/>
      <c r="C87" s="38"/>
    </row>
    <row r="88" spans="2:3" x14ac:dyDescent="0.15">
      <c r="B88" s="39"/>
      <c r="C88" s="38"/>
    </row>
    <row r="89" spans="2:3" x14ac:dyDescent="0.15">
      <c r="B89" s="39"/>
      <c r="C89" s="38"/>
    </row>
    <row r="90" spans="2:3" x14ac:dyDescent="0.15">
      <c r="B90" s="39"/>
      <c r="C90" s="38"/>
    </row>
    <row r="91" spans="2:3" x14ac:dyDescent="0.15">
      <c r="B91" s="39"/>
      <c r="C91" s="38"/>
    </row>
    <row r="92" spans="2:3" x14ac:dyDescent="0.15">
      <c r="B92" s="39"/>
      <c r="C92" s="38"/>
    </row>
    <row r="93" spans="2:3" x14ac:dyDescent="0.15">
      <c r="B93" s="39"/>
      <c r="C93" s="38"/>
    </row>
    <row r="94" spans="2:3" x14ac:dyDescent="0.15">
      <c r="B94" s="39"/>
      <c r="C94" s="38"/>
    </row>
    <row r="95" spans="2:3" x14ac:dyDescent="0.15">
      <c r="B95" s="39"/>
      <c r="C95" s="38"/>
    </row>
    <row r="96" spans="2:3" x14ac:dyDescent="0.15">
      <c r="B96" s="39"/>
      <c r="C96" s="38"/>
    </row>
    <row r="97" spans="2:3" x14ac:dyDescent="0.15">
      <c r="B97" s="39"/>
      <c r="C97" s="38"/>
    </row>
    <row r="98" spans="2:3" x14ac:dyDescent="0.15">
      <c r="B98" s="39"/>
      <c r="C98" s="38"/>
    </row>
    <row r="99" spans="2:3" x14ac:dyDescent="0.15">
      <c r="B99" s="39"/>
      <c r="C99" s="38"/>
    </row>
    <row r="100" spans="2:3" x14ac:dyDescent="0.15">
      <c r="B100" s="39"/>
      <c r="C100" s="38"/>
    </row>
    <row r="101" spans="2:3" x14ac:dyDescent="0.15">
      <c r="B101" s="39"/>
      <c r="C101" s="38"/>
    </row>
    <row r="102" spans="2:3" x14ac:dyDescent="0.15">
      <c r="B102" s="39"/>
      <c r="C102" s="38"/>
    </row>
    <row r="103" spans="2:3" x14ac:dyDescent="0.15">
      <c r="B103" s="39"/>
      <c r="C103" s="38"/>
    </row>
    <row r="104" spans="2:3" x14ac:dyDescent="0.15">
      <c r="B104" s="39"/>
      <c r="C104" s="38"/>
    </row>
    <row r="105" spans="2:3" x14ac:dyDescent="0.15">
      <c r="B105" s="39"/>
      <c r="C105" s="38"/>
    </row>
    <row r="106" spans="2:3" x14ac:dyDescent="0.15">
      <c r="B106" s="39"/>
      <c r="C106" s="38"/>
    </row>
    <row r="107" spans="2:3" x14ac:dyDescent="0.15">
      <c r="B107" s="39"/>
      <c r="C107" s="38"/>
    </row>
    <row r="108" spans="2:3" x14ac:dyDescent="0.15">
      <c r="B108" s="39"/>
      <c r="C108" s="38"/>
    </row>
    <row r="109" spans="2:3" x14ac:dyDescent="0.15">
      <c r="B109" s="39"/>
      <c r="C109" s="38"/>
    </row>
    <row r="110" spans="2:3" x14ac:dyDescent="0.15">
      <c r="B110" s="39"/>
      <c r="C110" s="38"/>
    </row>
    <row r="111" spans="2:3" x14ac:dyDescent="0.15">
      <c r="B111" s="39"/>
      <c r="C111" s="38"/>
    </row>
    <row r="112" spans="2:3" x14ac:dyDescent="0.15">
      <c r="B112" s="39"/>
      <c r="C112" s="38"/>
    </row>
    <row r="113" spans="2:3" x14ac:dyDescent="0.15">
      <c r="B113" s="39"/>
      <c r="C113" s="38"/>
    </row>
    <row r="114" spans="2:3" x14ac:dyDescent="0.15">
      <c r="B114" s="39"/>
      <c r="C114" s="38"/>
    </row>
    <row r="115" spans="2:3" x14ac:dyDescent="0.15">
      <c r="B115" s="39"/>
      <c r="C115" s="38"/>
    </row>
    <row r="116" spans="2:3" x14ac:dyDescent="0.15">
      <c r="B116" s="39"/>
      <c r="C116" s="38"/>
    </row>
    <row r="117" spans="2:3" x14ac:dyDescent="0.15">
      <c r="B117" s="39"/>
      <c r="C117" s="38"/>
    </row>
    <row r="118" spans="2:3" x14ac:dyDescent="0.15">
      <c r="B118" s="39"/>
      <c r="C118" s="38"/>
    </row>
    <row r="119" spans="2:3" x14ac:dyDescent="0.15">
      <c r="B119" s="39"/>
      <c r="C119" s="38"/>
    </row>
    <row r="120" spans="2:3" x14ac:dyDescent="0.15">
      <c r="B120" s="39"/>
      <c r="C120" s="38"/>
    </row>
    <row r="121" spans="2:3" x14ac:dyDescent="0.15">
      <c r="B121" s="39"/>
      <c r="C121" s="38"/>
    </row>
    <row r="122" spans="2:3" x14ac:dyDescent="0.15">
      <c r="B122" s="39"/>
      <c r="C122" s="38"/>
    </row>
    <row r="123" spans="2:3" x14ac:dyDescent="0.15">
      <c r="B123" s="39"/>
      <c r="C123" s="38"/>
    </row>
    <row r="124" spans="2:3" x14ac:dyDescent="0.15">
      <c r="B124" s="39"/>
      <c r="C124" s="38"/>
    </row>
    <row r="125" spans="2:3" x14ac:dyDescent="0.15">
      <c r="B125" s="39"/>
      <c r="C125" s="38"/>
    </row>
    <row r="126" spans="2:3" x14ac:dyDescent="0.15">
      <c r="B126" s="39"/>
      <c r="C126" s="38"/>
    </row>
    <row r="127" spans="2:3" x14ac:dyDescent="0.15">
      <c r="B127" s="39"/>
      <c r="C127" s="38"/>
    </row>
    <row r="128" spans="2:3" x14ac:dyDescent="0.15">
      <c r="B128" s="39"/>
      <c r="C128" s="38"/>
    </row>
    <row r="129" spans="2:3" x14ac:dyDescent="0.15">
      <c r="B129" s="39"/>
      <c r="C129" s="38"/>
    </row>
    <row r="130" spans="2:3" x14ac:dyDescent="0.15">
      <c r="B130" s="39"/>
      <c r="C130" s="38"/>
    </row>
    <row r="131" spans="2:3" x14ac:dyDescent="0.15">
      <c r="B131" s="39"/>
      <c r="C131" s="38"/>
    </row>
    <row r="132" spans="2:3" x14ac:dyDescent="0.15">
      <c r="B132" s="39"/>
      <c r="C132" s="38"/>
    </row>
    <row r="133" spans="2:3" x14ac:dyDescent="0.15">
      <c r="B133" s="39"/>
      <c r="C133" s="38"/>
    </row>
    <row r="134" spans="2:3" x14ac:dyDescent="0.15">
      <c r="B134" s="39"/>
      <c r="C134" s="38"/>
    </row>
    <row r="135" spans="2:3" x14ac:dyDescent="0.15">
      <c r="B135" s="39"/>
      <c r="C135" s="38"/>
    </row>
    <row r="136" spans="2:3" x14ac:dyDescent="0.15">
      <c r="B136" s="39"/>
      <c r="C136" s="38"/>
    </row>
    <row r="137" spans="2:3" x14ac:dyDescent="0.15">
      <c r="B137" s="39"/>
      <c r="C137" s="38"/>
    </row>
    <row r="138" spans="2:3" x14ac:dyDescent="0.15">
      <c r="B138" s="39"/>
      <c r="C138" s="38"/>
    </row>
    <row r="139" spans="2:3" x14ac:dyDescent="0.15">
      <c r="B139" s="39"/>
      <c r="C139" s="38"/>
    </row>
    <row r="140" spans="2:3" x14ac:dyDescent="0.15">
      <c r="B140" s="39"/>
      <c r="C140" s="38"/>
    </row>
    <row r="141" spans="2:3" x14ac:dyDescent="0.15">
      <c r="B141" s="39"/>
      <c r="C141" s="38"/>
    </row>
    <row r="142" spans="2:3" x14ac:dyDescent="0.15">
      <c r="B142" s="39"/>
      <c r="C142" s="38"/>
    </row>
    <row r="143" spans="2:3" x14ac:dyDescent="0.15">
      <c r="B143" s="39"/>
      <c r="C143" s="38"/>
    </row>
    <row r="144" spans="2:3" x14ac:dyDescent="0.15">
      <c r="B144" s="39"/>
      <c r="C144" s="38"/>
    </row>
    <row r="145" spans="2:3" x14ac:dyDescent="0.15">
      <c r="B145" s="39"/>
      <c r="C145" s="38"/>
    </row>
    <row r="146" spans="2:3" x14ac:dyDescent="0.15">
      <c r="B146" s="39"/>
      <c r="C146" s="38"/>
    </row>
    <row r="147" spans="2:3" x14ac:dyDescent="0.15">
      <c r="B147" s="39"/>
      <c r="C147" s="38"/>
    </row>
    <row r="148" spans="2:3" x14ac:dyDescent="0.15">
      <c r="B148" s="39"/>
      <c r="C148" s="38"/>
    </row>
    <row r="149" spans="2:3" x14ac:dyDescent="0.15">
      <c r="B149" s="39"/>
      <c r="C149" s="38"/>
    </row>
    <row r="150" spans="2:3" x14ac:dyDescent="0.15">
      <c r="B150" s="39"/>
      <c r="C150" s="38"/>
    </row>
    <row r="151" spans="2:3" x14ac:dyDescent="0.15">
      <c r="B151" s="39"/>
      <c r="C151" s="38"/>
    </row>
    <row r="152" spans="2:3" x14ac:dyDescent="0.15">
      <c r="B152" s="39"/>
      <c r="C152" s="38"/>
    </row>
    <row r="153" spans="2:3" x14ac:dyDescent="0.15">
      <c r="B153" s="39"/>
      <c r="C153" s="38"/>
    </row>
    <row r="154" spans="2:3" x14ac:dyDescent="0.15">
      <c r="B154" s="39"/>
      <c r="C154" s="38"/>
    </row>
    <row r="155" spans="2:3" x14ac:dyDescent="0.15">
      <c r="B155" s="39"/>
      <c r="C155" s="38"/>
    </row>
    <row r="156" spans="2:3" x14ac:dyDescent="0.15">
      <c r="B156" s="39"/>
      <c r="C156" s="38"/>
    </row>
    <row r="157" spans="2:3" x14ac:dyDescent="0.15">
      <c r="B157" s="39"/>
      <c r="C157" s="38"/>
    </row>
    <row r="158" spans="2:3" x14ac:dyDescent="0.15">
      <c r="B158" s="39"/>
      <c r="C158" s="38"/>
    </row>
    <row r="159" spans="2:3" x14ac:dyDescent="0.15">
      <c r="B159" s="39"/>
      <c r="C159" s="38"/>
    </row>
    <row r="160" spans="2:3" x14ac:dyDescent="0.15">
      <c r="B160" s="39"/>
      <c r="C160" s="38"/>
    </row>
    <row r="161" spans="2:3" x14ac:dyDescent="0.15">
      <c r="B161" s="39"/>
      <c r="C161" s="38"/>
    </row>
    <row r="162" spans="2:3" x14ac:dyDescent="0.15">
      <c r="B162" s="39"/>
      <c r="C162" s="38"/>
    </row>
    <row r="163" spans="2:3" x14ac:dyDescent="0.15">
      <c r="B163" s="39"/>
      <c r="C163" s="38"/>
    </row>
    <row r="164" spans="2:3" x14ac:dyDescent="0.15">
      <c r="B164" s="39"/>
      <c r="C164" s="38"/>
    </row>
    <row r="165" spans="2:3" x14ac:dyDescent="0.15">
      <c r="B165" s="39"/>
      <c r="C165" s="38"/>
    </row>
    <row r="166" spans="2:3" x14ac:dyDescent="0.15">
      <c r="B166" s="39"/>
      <c r="C166" s="38"/>
    </row>
    <row r="167" spans="2:3" x14ac:dyDescent="0.15">
      <c r="B167" s="39"/>
      <c r="C167" s="38"/>
    </row>
    <row r="168" spans="2:3" x14ac:dyDescent="0.15">
      <c r="B168" s="39"/>
      <c r="C168" s="38"/>
    </row>
    <row r="169" spans="2:3" x14ac:dyDescent="0.15">
      <c r="B169" s="39"/>
      <c r="C169" s="38"/>
    </row>
    <row r="170" spans="2:3" x14ac:dyDescent="0.15">
      <c r="B170" s="39"/>
      <c r="C170" s="38"/>
    </row>
    <row r="171" spans="2:3" x14ac:dyDescent="0.15">
      <c r="B171" s="39"/>
      <c r="C171" s="38"/>
    </row>
    <row r="172" spans="2:3" x14ac:dyDescent="0.15">
      <c r="B172" s="39"/>
      <c r="C172" s="38"/>
    </row>
    <row r="173" spans="2:3" x14ac:dyDescent="0.15">
      <c r="B173" s="39"/>
      <c r="C173" s="38"/>
    </row>
    <row r="174" spans="2:3" x14ac:dyDescent="0.15">
      <c r="B174" s="39"/>
      <c r="C174" s="38"/>
    </row>
    <row r="175" spans="2:3" x14ac:dyDescent="0.15">
      <c r="B175" s="39"/>
      <c r="C175" s="38"/>
    </row>
    <row r="176" spans="2:3" x14ac:dyDescent="0.15">
      <c r="B176" s="39"/>
      <c r="C176" s="38"/>
    </row>
    <row r="177" spans="2:3" x14ac:dyDescent="0.15">
      <c r="B177" s="39"/>
      <c r="C177" s="38"/>
    </row>
    <row r="178" spans="2:3" x14ac:dyDescent="0.15">
      <c r="B178" s="39"/>
      <c r="C178" s="38"/>
    </row>
    <row r="179" spans="2:3" x14ac:dyDescent="0.15">
      <c r="B179" s="39"/>
      <c r="C179" s="38"/>
    </row>
    <row r="180" spans="2:3" x14ac:dyDescent="0.15">
      <c r="B180" s="39"/>
      <c r="C180" s="38"/>
    </row>
    <row r="181" spans="2:3" x14ac:dyDescent="0.15">
      <c r="B181" s="39"/>
      <c r="C181" s="38"/>
    </row>
    <row r="182" spans="2:3" x14ac:dyDescent="0.15">
      <c r="B182" s="39"/>
      <c r="C182" s="38"/>
    </row>
    <row r="183" spans="2:3" x14ac:dyDescent="0.15">
      <c r="B183" s="39"/>
      <c r="C183" s="38"/>
    </row>
    <row r="184" spans="2:3" x14ac:dyDescent="0.15">
      <c r="B184" s="39"/>
      <c r="C184" s="38"/>
    </row>
    <row r="185" spans="2:3" x14ac:dyDescent="0.15">
      <c r="B185" s="39"/>
      <c r="C185" s="38"/>
    </row>
    <row r="186" spans="2:3" x14ac:dyDescent="0.15">
      <c r="B186" s="39"/>
      <c r="C186" s="38"/>
    </row>
    <row r="187" spans="2:3" x14ac:dyDescent="0.15">
      <c r="B187" s="39"/>
      <c r="C187" s="38"/>
    </row>
    <row r="188" spans="2:3" x14ac:dyDescent="0.15">
      <c r="B188" s="39"/>
      <c r="C188" s="38"/>
    </row>
    <row r="189" spans="2:3" x14ac:dyDescent="0.15">
      <c r="B189" s="39"/>
      <c r="C189" s="38"/>
    </row>
    <row r="190" spans="2:3" x14ac:dyDescent="0.15">
      <c r="B190" s="39"/>
      <c r="C190" s="38"/>
    </row>
    <row r="191" spans="2:3" x14ac:dyDescent="0.15">
      <c r="B191" s="39"/>
      <c r="C191" s="38"/>
    </row>
    <row r="192" spans="2:3" x14ac:dyDescent="0.15">
      <c r="B192" s="39"/>
      <c r="C192" s="38"/>
    </row>
    <row r="193" spans="2:3" x14ac:dyDescent="0.15">
      <c r="B193" s="39"/>
      <c r="C193" s="38"/>
    </row>
    <row r="194" spans="2:3" x14ac:dyDescent="0.15">
      <c r="B194" s="39"/>
      <c r="C194" s="38"/>
    </row>
    <row r="195" spans="2:3" x14ac:dyDescent="0.15">
      <c r="B195" s="39"/>
      <c r="C195" s="38"/>
    </row>
    <row r="196" spans="2:3" x14ac:dyDescent="0.15">
      <c r="B196" s="39"/>
      <c r="C196" s="38"/>
    </row>
    <row r="197" spans="2:3" x14ac:dyDescent="0.15">
      <c r="B197" s="39"/>
      <c r="C197" s="38"/>
    </row>
    <row r="198" spans="2:3" x14ac:dyDescent="0.15">
      <c r="B198" s="39"/>
      <c r="C198" s="38"/>
    </row>
    <row r="199" spans="2:3" x14ac:dyDescent="0.15">
      <c r="B199" s="39"/>
      <c r="C199" s="38"/>
    </row>
    <row r="200" spans="2:3" x14ac:dyDescent="0.15">
      <c r="B200" s="39"/>
      <c r="C200" s="38"/>
    </row>
    <row r="201" spans="2:3" x14ac:dyDescent="0.15">
      <c r="B201" s="39"/>
      <c r="C201" s="38"/>
    </row>
    <row r="202" spans="2:3" x14ac:dyDescent="0.15">
      <c r="B202" s="39"/>
      <c r="C202" s="38"/>
    </row>
    <row r="203" spans="2:3" x14ac:dyDescent="0.15">
      <c r="B203" s="39"/>
      <c r="C203" s="38"/>
    </row>
    <row r="204" spans="2:3" x14ac:dyDescent="0.15">
      <c r="B204" s="39"/>
      <c r="C204" s="38"/>
    </row>
    <row r="205" spans="2:3" x14ac:dyDescent="0.15">
      <c r="B205" s="39"/>
      <c r="C205" s="38"/>
    </row>
    <row r="206" spans="2:3" x14ac:dyDescent="0.15">
      <c r="B206" s="39"/>
      <c r="C206" s="38"/>
    </row>
    <row r="207" spans="2:3" x14ac:dyDescent="0.15">
      <c r="B207" s="39"/>
      <c r="C207" s="38"/>
    </row>
    <row r="208" spans="2:3" x14ac:dyDescent="0.15">
      <c r="B208" s="39"/>
      <c r="C208" s="38"/>
    </row>
    <row r="209" spans="2:3" x14ac:dyDescent="0.15">
      <c r="B209" s="39"/>
      <c r="C209" s="38"/>
    </row>
    <row r="210" spans="2:3" x14ac:dyDescent="0.15">
      <c r="B210" s="39"/>
      <c r="C210" s="38"/>
    </row>
    <row r="211" spans="2:3" x14ac:dyDescent="0.15">
      <c r="B211" s="39"/>
      <c r="C211" s="38"/>
    </row>
    <row r="212" spans="2:3" x14ac:dyDescent="0.15">
      <c r="B212" s="39"/>
      <c r="C212" s="38"/>
    </row>
    <row r="213" spans="2:3" x14ac:dyDescent="0.15">
      <c r="B213" s="39"/>
      <c r="C213" s="38"/>
    </row>
    <row r="214" spans="2:3" x14ac:dyDescent="0.15">
      <c r="B214" s="39"/>
      <c r="C214" s="38"/>
    </row>
    <row r="215" spans="2:3" x14ac:dyDescent="0.15">
      <c r="B215" s="39"/>
      <c r="C215" s="38"/>
    </row>
    <row r="216" spans="2:3" x14ac:dyDescent="0.15">
      <c r="B216" s="39"/>
      <c r="C216" s="38"/>
    </row>
    <row r="217" spans="2:3" x14ac:dyDescent="0.15">
      <c r="B217" s="39"/>
      <c r="C217" s="38"/>
    </row>
    <row r="218" spans="2:3" x14ac:dyDescent="0.15">
      <c r="B218" s="39"/>
      <c r="C218" s="38"/>
    </row>
    <row r="219" spans="2:3" x14ac:dyDescent="0.15">
      <c r="B219" s="39"/>
      <c r="C219" s="38"/>
    </row>
    <row r="220" spans="2:3" x14ac:dyDescent="0.15">
      <c r="B220" s="39"/>
      <c r="C220" s="38"/>
    </row>
    <row r="221" spans="2:3" x14ac:dyDescent="0.15">
      <c r="B221" s="39"/>
      <c r="C221" s="38"/>
    </row>
    <row r="222" spans="2:3" x14ac:dyDescent="0.15">
      <c r="B222" s="39"/>
      <c r="C222" s="38"/>
    </row>
    <row r="223" spans="2:3" x14ac:dyDescent="0.15">
      <c r="B223" s="39"/>
      <c r="C223" s="38"/>
    </row>
    <row r="224" spans="2:3" x14ac:dyDescent="0.15">
      <c r="B224" s="39"/>
      <c r="C224" s="38"/>
    </row>
    <row r="225" spans="2:3" x14ac:dyDescent="0.15">
      <c r="B225" s="39"/>
      <c r="C225" s="38"/>
    </row>
    <row r="226" spans="2:3" x14ac:dyDescent="0.15">
      <c r="B226" s="39"/>
      <c r="C226" s="38"/>
    </row>
    <row r="227" spans="2:3" x14ac:dyDescent="0.15">
      <c r="B227" s="39"/>
      <c r="C227" s="38"/>
    </row>
    <row r="228" spans="2:3" x14ac:dyDescent="0.15">
      <c r="B228" s="39"/>
      <c r="C228" s="38"/>
    </row>
    <row r="229" spans="2:3" x14ac:dyDescent="0.15">
      <c r="B229" s="39"/>
      <c r="C229" s="38"/>
    </row>
    <row r="230" spans="2:3" x14ac:dyDescent="0.15">
      <c r="B230" s="39"/>
      <c r="C230" s="38"/>
    </row>
    <row r="231" spans="2:3" x14ac:dyDescent="0.15">
      <c r="B231" s="39"/>
      <c r="C231" s="38"/>
    </row>
    <row r="232" spans="2:3" x14ac:dyDescent="0.15">
      <c r="B232" s="39"/>
      <c r="C232" s="38"/>
    </row>
    <row r="233" spans="2:3" x14ac:dyDescent="0.15">
      <c r="B233" s="39"/>
      <c r="C233" s="38"/>
    </row>
    <row r="234" spans="2:3" x14ac:dyDescent="0.15">
      <c r="B234" s="39"/>
      <c r="C234" s="38"/>
    </row>
    <row r="235" spans="2:3" x14ac:dyDescent="0.15">
      <c r="B235" s="39"/>
      <c r="C235" s="38"/>
    </row>
    <row r="236" spans="2:3" x14ac:dyDescent="0.15">
      <c r="B236" s="39"/>
      <c r="C236" s="38"/>
    </row>
    <row r="237" spans="2:3" x14ac:dyDescent="0.15">
      <c r="B237" s="39"/>
      <c r="C237" s="38"/>
    </row>
    <row r="238" spans="2:3" x14ac:dyDescent="0.15">
      <c r="B238" s="39"/>
      <c r="C238" s="38"/>
    </row>
    <row r="239" spans="2:3" x14ac:dyDescent="0.15">
      <c r="B239" s="39"/>
      <c r="C239" s="38"/>
    </row>
    <row r="240" spans="2:3" x14ac:dyDescent="0.15">
      <c r="B240" s="39"/>
      <c r="C240" s="38"/>
    </row>
    <row r="241" spans="2:3" x14ac:dyDescent="0.15">
      <c r="B241" s="39"/>
      <c r="C241" s="38"/>
    </row>
    <row r="242" spans="2:3" x14ac:dyDescent="0.15">
      <c r="B242" s="39"/>
      <c r="C242" s="38"/>
    </row>
    <row r="243" spans="2:3" x14ac:dyDescent="0.15">
      <c r="B243" s="39"/>
      <c r="C243" s="38"/>
    </row>
    <row r="244" spans="2:3" x14ac:dyDescent="0.15">
      <c r="B244" s="39"/>
      <c r="C244" s="38"/>
    </row>
    <row r="245" spans="2:3" x14ac:dyDescent="0.15">
      <c r="B245" s="39"/>
      <c r="C245" s="38"/>
    </row>
    <row r="246" spans="2:3" x14ac:dyDescent="0.15">
      <c r="B246" s="39"/>
      <c r="C246" s="38"/>
    </row>
    <row r="247" spans="2:3" x14ac:dyDescent="0.15">
      <c r="B247" s="39"/>
      <c r="C247" s="38"/>
    </row>
    <row r="248" spans="2:3" x14ac:dyDescent="0.15">
      <c r="B248" s="39"/>
      <c r="C248" s="38"/>
    </row>
    <row r="249" spans="2:3" x14ac:dyDescent="0.15">
      <c r="B249" s="39"/>
      <c r="C249" s="38"/>
    </row>
    <row r="250" spans="2:3" x14ac:dyDescent="0.15">
      <c r="B250" s="39"/>
      <c r="C250" s="38"/>
    </row>
    <row r="251" spans="2:3" x14ac:dyDescent="0.15">
      <c r="B251" s="39"/>
      <c r="C251" s="38"/>
    </row>
    <row r="252" spans="2:3" x14ac:dyDescent="0.15">
      <c r="B252" s="39"/>
      <c r="C252" s="38"/>
    </row>
    <row r="253" spans="2:3" x14ac:dyDescent="0.15">
      <c r="B253" s="39"/>
      <c r="C253" s="38"/>
    </row>
    <row r="254" spans="2:3" x14ac:dyDescent="0.15">
      <c r="B254" s="39"/>
      <c r="C254" s="38"/>
    </row>
    <row r="255" spans="2:3" x14ac:dyDescent="0.15">
      <c r="B255" s="39"/>
      <c r="C255" s="38"/>
    </row>
    <row r="256" spans="2:3" x14ac:dyDescent="0.15">
      <c r="B256" s="39"/>
      <c r="C256" s="38"/>
    </row>
    <row r="257" spans="2:3" x14ac:dyDescent="0.15">
      <c r="B257" s="39"/>
      <c r="C257" s="38"/>
    </row>
    <row r="258" spans="2:3" x14ac:dyDescent="0.15">
      <c r="B258" s="39"/>
      <c r="C258" s="38"/>
    </row>
    <row r="259" spans="2:3" x14ac:dyDescent="0.15">
      <c r="B259" s="39"/>
      <c r="C259" s="38"/>
    </row>
    <row r="260" spans="2:3" x14ac:dyDescent="0.15">
      <c r="B260" s="39"/>
      <c r="C260" s="38"/>
    </row>
    <row r="261" spans="2:3" x14ac:dyDescent="0.15">
      <c r="B261" s="39"/>
      <c r="C261" s="38"/>
    </row>
    <row r="262" spans="2:3" x14ac:dyDescent="0.15">
      <c r="B262" s="39"/>
      <c r="C262" s="38"/>
    </row>
    <row r="263" spans="2:3" x14ac:dyDescent="0.15">
      <c r="B263" s="39"/>
      <c r="C263" s="38"/>
    </row>
    <row r="264" spans="2:3" x14ac:dyDescent="0.15">
      <c r="B264" s="39"/>
      <c r="C264" s="38"/>
    </row>
    <row r="265" spans="2:3" x14ac:dyDescent="0.15">
      <c r="B265" s="39"/>
      <c r="C265" s="38"/>
    </row>
    <row r="266" spans="2:3" x14ac:dyDescent="0.15">
      <c r="B266" s="39"/>
      <c r="C266" s="38"/>
    </row>
    <row r="267" spans="2:3" x14ac:dyDescent="0.15">
      <c r="B267" s="39"/>
      <c r="C267" s="38"/>
    </row>
    <row r="268" spans="2:3" x14ac:dyDescent="0.15">
      <c r="B268" s="39"/>
      <c r="C268" s="38"/>
    </row>
    <row r="269" spans="2:3" x14ac:dyDescent="0.15">
      <c r="B269" s="39"/>
      <c r="C269" s="38"/>
    </row>
    <row r="270" spans="2:3" x14ac:dyDescent="0.15">
      <c r="B270" s="39"/>
      <c r="C270" s="38"/>
    </row>
    <row r="271" spans="2:3" x14ac:dyDescent="0.15">
      <c r="B271" s="39"/>
      <c r="C271" s="38"/>
    </row>
    <row r="272" spans="2:3" x14ac:dyDescent="0.15">
      <c r="B272" s="39"/>
      <c r="C272" s="38"/>
    </row>
    <row r="273" spans="2:3" x14ac:dyDescent="0.15">
      <c r="B273" s="39"/>
      <c r="C273" s="38"/>
    </row>
    <row r="274" spans="2:3" x14ac:dyDescent="0.15">
      <c r="B274" s="39"/>
      <c r="C274" s="38"/>
    </row>
    <row r="275" spans="2:3" x14ac:dyDescent="0.15">
      <c r="B275" s="39"/>
      <c r="C275" s="38"/>
    </row>
    <row r="276" spans="2:3" x14ac:dyDescent="0.15">
      <c r="B276" s="39"/>
      <c r="C276" s="38"/>
    </row>
    <row r="277" spans="2:3" x14ac:dyDescent="0.15">
      <c r="B277" s="39"/>
      <c r="C277" s="38"/>
    </row>
    <row r="278" spans="2:3" x14ac:dyDescent="0.15">
      <c r="B278" s="39"/>
      <c r="C278" s="38"/>
    </row>
    <row r="279" spans="2:3" x14ac:dyDescent="0.15">
      <c r="B279" s="39"/>
      <c r="C279" s="38"/>
    </row>
    <row r="280" spans="2:3" x14ac:dyDescent="0.15">
      <c r="B280" s="39"/>
      <c r="C280" s="38"/>
    </row>
    <row r="281" spans="2:3" x14ac:dyDescent="0.15">
      <c r="B281" s="39"/>
      <c r="C281" s="38"/>
    </row>
    <row r="282" spans="2:3" x14ac:dyDescent="0.15">
      <c r="B282" s="39"/>
      <c r="C282" s="38"/>
    </row>
    <row r="283" spans="2:3" x14ac:dyDescent="0.15">
      <c r="B283" s="39"/>
      <c r="C283" s="38"/>
    </row>
    <row r="284" spans="2:3" x14ac:dyDescent="0.15">
      <c r="B284" s="39"/>
      <c r="C284" s="38"/>
    </row>
    <row r="285" spans="2:3" x14ac:dyDescent="0.15">
      <c r="B285" s="39"/>
      <c r="C285" s="38"/>
    </row>
    <row r="286" spans="2:3" x14ac:dyDescent="0.15">
      <c r="B286" s="39"/>
      <c r="C286" s="38"/>
    </row>
    <row r="287" spans="2:3" x14ac:dyDescent="0.15">
      <c r="B287" s="39"/>
      <c r="C287" s="38"/>
    </row>
    <row r="288" spans="2:3" x14ac:dyDescent="0.15">
      <c r="B288" s="39"/>
      <c r="C288" s="38"/>
    </row>
    <row r="289" spans="2:3" x14ac:dyDescent="0.15">
      <c r="B289" s="39"/>
      <c r="C289" s="38"/>
    </row>
    <row r="290" spans="2:3" x14ac:dyDescent="0.15">
      <c r="B290" s="39"/>
      <c r="C290" s="38"/>
    </row>
    <row r="291" spans="2:3" x14ac:dyDescent="0.15">
      <c r="B291" s="39"/>
      <c r="C291" s="38"/>
    </row>
    <row r="292" spans="2:3" x14ac:dyDescent="0.15">
      <c r="B292" s="39"/>
      <c r="C292" s="38"/>
    </row>
    <row r="293" spans="2:3" x14ac:dyDescent="0.15">
      <c r="B293" s="39"/>
      <c r="C293" s="38"/>
    </row>
    <row r="294" spans="2:3" x14ac:dyDescent="0.15">
      <c r="B294" s="39"/>
      <c r="C294" s="38"/>
    </row>
    <row r="295" spans="2:3" x14ac:dyDescent="0.15">
      <c r="B295" s="39"/>
      <c r="C295" s="38"/>
    </row>
    <row r="296" spans="2:3" x14ac:dyDescent="0.15">
      <c r="B296" s="39"/>
      <c r="C296" s="38"/>
    </row>
    <row r="297" spans="2:3" x14ac:dyDescent="0.15">
      <c r="B297" s="39"/>
      <c r="C297" s="38"/>
    </row>
    <row r="298" spans="2:3" x14ac:dyDescent="0.15">
      <c r="B298" s="39"/>
      <c r="C298" s="38"/>
    </row>
    <row r="299" spans="2:3" x14ac:dyDescent="0.15">
      <c r="B299" s="39"/>
      <c r="C299" s="38"/>
    </row>
    <row r="300" spans="2:3" x14ac:dyDescent="0.15">
      <c r="B300" s="39"/>
      <c r="C300" s="38"/>
    </row>
    <row r="301" spans="2:3" x14ac:dyDescent="0.15">
      <c r="B301" s="39"/>
      <c r="C301" s="38"/>
    </row>
    <row r="302" spans="2:3" x14ac:dyDescent="0.15">
      <c r="B302" s="39"/>
      <c r="C302" s="38"/>
    </row>
    <row r="303" spans="2:3" x14ac:dyDescent="0.15">
      <c r="B303" s="39"/>
      <c r="C303" s="38"/>
    </row>
    <row r="304" spans="2:3" x14ac:dyDescent="0.15">
      <c r="B304" s="39"/>
      <c r="C304" s="38"/>
    </row>
    <row r="305" spans="2:3" x14ac:dyDescent="0.15">
      <c r="B305" s="39"/>
      <c r="C305" s="38"/>
    </row>
    <row r="306" spans="2:3" x14ac:dyDescent="0.15">
      <c r="B306" s="39"/>
      <c r="C306" s="38"/>
    </row>
    <row r="307" spans="2:3" x14ac:dyDescent="0.15">
      <c r="B307" s="39"/>
      <c r="C307" s="38"/>
    </row>
    <row r="308" spans="2:3" x14ac:dyDescent="0.15">
      <c r="B308" s="39"/>
      <c r="C308" s="38"/>
    </row>
    <row r="309" spans="2:3" x14ac:dyDescent="0.15">
      <c r="B309" s="39"/>
      <c r="C309" s="38"/>
    </row>
    <row r="310" spans="2:3" x14ac:dyDescent="0.15">
      <c r="B310" s="39"/>
      <c r="C310" s="38"/>
    </row>
    <row r="311" spans="2:3" x14ac:dyDescent="0.15">
      <c r="B311" s="39"/>
      <c r="C311" s="38"/>
    </row>
    <row r="312" spans="2:3" x14ac:dyDescent="0.15">
      <c r="B312" s="39"/>
      <c r="C312" s="38"/>
    </row>
    <row r="313" spans="2:3" x14ac:dyDescent="0.15">
      <c r="B313" s="39"/>
      <c r="C313" s="38"/>
    </row>
    <row r="314" spans="2:3" x14ac:dyDescent="0.15">
      <c r="B314" s="39"/>
      <c r="C314" s="38"/>
    </row>
    <row r="315" spans="2:3" x14ac:dyDescent="0.15">
      <c r="B315" s="39"/>
      <c r="C315" s="38"/>
    </row>
    <row r="316" spans="2:3" x14ac:dyDescent="0.15">
      <c r="B316" s="39"/>
      <c r="C316" s="38"/>
    </row>
    <row r="317" spans="2:3" x14ac:dyDescent="0.15">
      <c r="B317" s="39"/>
      <c r="C317" s="38"/>
    </row>
    <row r="318" spans="2:3" x14ac:dyDescent="0.15">
      <c r="B318" s="39"/>
      <c r="C318" s="38"/>
    </row>
    <row r="319" spans="2:3" x14ac:dyDescent="0.15">
      <c r="B319" s="39"/>
      <c r="C319" s="38"/>
    </row>
    <row r="320" spans="2:3" x14ac:dyDescent="0.15">
      <c r="B320" s="39"/>
      <c r="C320" s="38"/>
    </row>
    <row r="321" spans="2:3" x14ac:dyDescent="0.15">
      <c r="B321" s="39"/>
      <c r="C321" s="38"/>
    </row>
    <row r="322" spans="2:3" x14ac:dyDescent="0.15">
      <c r="B322" s="39"/>
      <c r="C322" s="38"/>
    </row>
    <row r="323" spans="2:3" x14ac:dyDescent="0.15">
      <c r="B323" s="39"/>
      <c r="C323" s="38"/>
    </row>
    <row r="324" spans="2:3" x14ac:dyDescent="0.15">
      <c r="B324" s="39"/>
      <c r="C324" s="38"/>
    </row>
    <row r="325" spans="2:3" x14ac:dyDescent="0.15">
      <c r="B325" s="39"/>
      <c r="C325" s="38"/>
    </row>
    <row r="326" spans="2:3" x14ac:dyDescent="0.15">
      <c r="B326" s="39"/>
      <c r="C326" s="38"/>
    </row>
    <row r="327" spans="2:3" x14ac:dyDescent="0.15">
      <c r="B327" s="39"/>
      <c r="C327" s="38"/>
    </row>
    <row r="328" spans="2:3" x14ac:dyDescent="0.15">
      <c r="B328" s="39"/>
      <c r="C328" s="38"/>
    </row>
    <row r="329" spans="2:3" x14ac:dyDescent="0.15">
      <c r="B329" s="39"/>
      <c r="C329" s="38"/>
    </row>
    <row r="330" spans="2:3" x14ac:dyDescent="0.15">
      <c r="B330" s="39"/>
      <c r="C330" s="38"/>
    </row>
    <row r="331" spans="2:3" x14ac:dyDescent="0.15">
      <c r="B331" s="39"/>
      <c r="C331" s="38"/>
    </row>
    <row r="332" spans="2:3" x14ac:dyDescent="0.15">
      <c r="B332" s="39"/>
      <c r="C332" s="38"/>
    </row>
    <row r="333" spans="2:3" x14ac:dyDescent="0.15">
      <c r="B333" s="39"/>
      <c r="C333" s="38"/>
    </row>
    <row r="334" spans="2:3" x14ac:dyDescent="0.15">
      <c r="B334" s="39"/>
      <c r="C334" s="38"/>
    </row>
    <row r="335" spans="2:3" x14ac:dyDescent="0.15">
      <c r="B335" s="39"/>
      <c r="C335" s="38"/>
    </row>
    <row r="336" spans="2:3" x14ac:dyDescent="0.15">
      <c r="B336" s="39"/>
      <c r="C336" s="38"/>
    </row>
    <row r="337" spans="2:3" x14ac:dyDescent="0.15">
      <c r="B337" s="39"/>
      <c r="C337" s="38"/>
    </row>
    <row r="338" spans="2:3" x14ac:dyDescent="0.15">
      <c r="B338" s="39"/>
      <c r="C338" s="38"/>
    </row>
    <row r="339" spans="2:3" x14ac:dyDescent="0.15">
      <c r="B339" s="39"/>
      <c r="C339" s="38"/>
    </row>
    <row r="340" spans="2:3" x14ac:dyDescent="0.15">
      <c r="B340" s="39"/>
      <c r="C340" s="38"/>
    </row>
    <row r="341" spans="2:3" x14ac:dyDescent="0.15">
      <c r="B341" s="39"/>
      <c r="C341" s="38"/>
    </row>
    <row r="342" spans="2:3" x14ac:dyDescent="0.15">
      <c r="B342" s="39"/>
      <c r="C342" s="38"/>
    </row>
    <row r="343" spans="2:3" x14ac:dyDescent="0.15">
      <c r="B343" s="39"/>
      <c r="C343" s="38"/>
    </row>
    <row r="344" spans="2:3" x14ac:dyDescent="0.15">
      <c r="B344" s="39"/>
      <c r="C344" s="38"/>
    </row>
    <row r="345" spans="2:3" x14ac:dyDescent="0.15">
      <c r="B345" s="39"/>
      <c r="C345" s="38"/>
    </row>
    <row r="346" spans="2:3" x14ac:dyDescent="0.15">
      <c r="B346" s="39"/>
      <c r="C346" s="38"/>
    </row>
    <row r="347" spans="2:3" x14ac:dyDescent="0.15">
      <c r="B347" s="39"/>
      <c r="C347" s="38"/>
    </row>
    <row r="348" spans="2:3" x14ac:dyDescent="0.15">
      <c r="B348" s="39"/>
      <c r="C348" s="38"/>
    </row>
    <row r="349" spans="2:3" x14ac:dyDescent="0.15">
      <c r="B349" s="39"/>
      <c r="C349" s="38"/>
    </row>
    <row r="350" spans="2:3" x14ac:dyDescent="0.15">
      <c r="B350" s="39"/>
      <c r="C350" s="38"/>
    </row>
    <row r="351" spans="2:3" x14ac:dyDescent="0.15">
      <c r="B351" s="39"/>
      <c r="C351" s="38"/>
    </row>
    <row r="352" spans="2:3" x14ac:dyDescent="0.15">
      <c r="B352" s="39"/>
      <c r="C352" s="38"/>
    </row>
    <row r="353" spans="2:3" x14ac:dyDescent="0.15">
      <c r="B353" s="39"/>
      <c r="C353" s="38"/>
    </row>
    <row r="354" spans="2:3" x14ac:dyDescent="0.15">
      <c r="B354" s="39"/>
      <c r="C354" s="38"/>
    </row>
    <row r="355" spans="2:3" x14ac:dyDescent="0.15">
      <c r="B355" s="39"/>
      <c r="C355" s="38"/>
    </row>
    <row r="356" spans="2:3" x14ac:dyDescent="0.15">
      <c r="B356" s="39"/>
      <c r="C356" s="38"/>
    </row>
    <row r="357" spans="2:3" x14ac:dyDescent="0.15">
      <c r="B357" s="39"/>
      <c r="C357" s="38"/>
    </row>
    <row r="358" spans="2:3" x14ac:dyDescent="0.15">
      <c r="B358" s="39"/>
      <c r="C358" s="38"/>
    </row>
    <row r="359" spans="2:3" x14ac:dyDescent="0.15">
      <c r="B359" s="39"/>
      <c r="C359" s="38"/>
    </row>
    <row r="360" spans="2:3" x14ac:dyDescent="0.15">
      <c r="B360" s="39"/>
      <c r="C360" s="38"/>
    </row>
    <row r="361" spans="2:3" x14ac:dyDescent="0.15">
      <c r="B361" s="39"/>
      <c r="C361" s="38"/>
    </row>
    <row r="362" spans="2:3" x14ac:dyDescent="0.15">
      <c r="B362" s="39"/>
      <c r="C362" s="38"/>
    </row>
    <row r="363" spans="2:3" x14ac:dyDescent="0.15">
      <c r="B363" s="39"/>
      <c r="C363" s="38"/>
    </row>
    <row r="364" spans="2:3" x14ac:dyDescent="0.15">
      <c r="B364" s="39"/>
      <c r="C364" s="38"/>
    </row>
    <row r="365" spans="2:3" x14ac:dyDescent="0.15">
      <c r="B365" s="39"/>
      <c r="C365" s="38"/>
    </row>
    <row r="366" spans="2:3" x14ac:dyDescent="0.15">
      <c r="B366" s="39"/>
      <c r="C366" s="38"/>
    </row>
    <row r="367" spans="2:3" x14ac:dyDescent="0.15">
      <c r="B367" s="39"/>
      <c r="C367" s="38"/>
    </row>
    <row r="368" spans="2:3" x14ac:dyDescent="0.15">
      <c r="B368" s="39"/>
      <c r="C368" s="38"/>
    </row>
    <row r="369" spans="2:3" x14ac:dyDescent="0.15">
      <c r="B369" s="39"/>
      <c r="C369" s="38"/>
    </row>
    <row r="370" spans="2:3" x14ac:dyDescent="0.15">
      <c r="B370" s="39"/>
      <c r="C370" s="38"/>
    </row>
    <row r="371" spans="2:3" x14ac:dyDescent="0.15">
      <c r="B371" s="39"/>
      <c r="C371" s="38"/>
    </row>
    <row r="372" spans="2:3" x14ac:dyDescent="0.15">
      <c r="B372" s="39"/>
      <c r="C372" s="38"/>
    </row>
    <row r="373" spans="2:3" x14ac:dyDescent="0.15">
      <c r="B373" s="39"/>
      <c r="C373" s="38"/>
    </row>
    <row r="374" spans="2:3" x14ac:dyDescent="0.15">
      <c r="B374" s="39"/>
      <c r="C374" s="38"/>
    </row>
    <row r="375" spans="2:3" x14ac:dyDescent="0.15">
      <c r="B375" s="39"/>
      <c r="C375" s="38"/>
    </row>
    <row r="376" spans="2:3" x14ac:dyDescent="0.15">
      <c r="B376" s="39"/>
      <c r="C376" s="38"/>
    </row>
    <row r="377" spans="2:3" x14ac:dyDescent="0.15">
      <c r="B377" s="39"/>
      <c r="C377" s="38"/>
    </row>
    <row r="378" spans="2:3" x14ac:dyDescent="0.15">
      <c r="B378" s="39"/>
      <c r="C378" s="38"/>
    </row>
    <row r="379" spans="2:3" x14ac:dyDescent="0.15">
      <c r="B379" s="39"/>
      <c r="C379" s="38"/>
    </row>
    <row r="380" spans="2:3" x14ac:dyDescent="0.15">
      <c r="B380" s="39"/>
      <c r="C380" s="38"/>
    </row>
    <row r="381" spans="2:3" x14ac:dyDescent="0.15">
      <c r="B381" s="39"/>
      <c r="C381" s="38"/>
    </row>
    <row r="382" spans="2:3" x14ac:dyDescent="0.15">
      <c r="B382" s="39"/>
      <c r="C382" s="38"/>
    </row>
    <row r="383" spans="2:3" x14ac:dyDescent="0.15">
      <c r="B383" s="39"/>
      <c r="C383" s="38"/>
    </row>
    <row r="384" spans="2:3" x14ac:dyDescent="0.15">
      <c r="B384" s="39"/>
      <c r="C384" s="38"/>
    </row>
    <row r="385" spans="2:3" x14ac:dyDescent="0.15">
      <c r="B385" s="39"/>
      <c r="C385" s="38"/>
    </row>
    <row r="386" spans="2:3" x14ac:dyDescent="0.15">
      <c r="B386" s="39"/>
      <c r="C386" s="38"/>
    </row>
    <row r="387" spans="2:3" x14ac:dyDescent="0.15">
      <c r="B387" s="39"/>
      <c r="C387" s="38"/>
    </row>
    <row r="388" spans="2:3" x14ac:dyDescent="0.15">
      <c r="B388" s="39"/>
      <c r="C388" s="38"/>
    </row>
    <row r="389" spans="2:3" x14ac:dyDescent="0.15">
      <c r="B389" s="39"/>
      <c r="C389" s="38"/>
    </row>
    <row r="390" spans="2:3" x14ac:dyDescent="0.15">
      <c r="B390" s="39"/>
      <c r="C390" s="38"/>
    </row>
    <row r="391" spans="2:3" x14ac:dyDescent="0.15">
      <c r="B391" s="39"/>
      <c r="C391" s="38"/>
    </row>
    <row r="392" spans="2:3" x14ac:dyDescent="0.15">
      <c r="B392" s="39"/>
      <c r="C392" s="38"/>
    </row>
    <row r="393" spans="2:3" x14ac:dyDescent="0.15">
      <c r="B393" s="39"/>
      <c r="C393" s="38"/>
    </row>
    <row r="394" spans="2:3" x14ac:dyDescent="0.15">
      <c r="B394" s="39"/>
      <c r="C394" s="38"/>
    </row>
    <row r="395" spans="2:3" x14ac:dyDescent="0.15">
      <c r="B395" s="39"/>
      <c r="C395" s="38"/>
    </row>
    <row r="396" spans="2:3" x14ac:dyDescent="0.15">
      <c r="B396" s="39"/>
      <c r="C396" s="38"/>
    </row>
    <row r="397" spans="2:3" x14ac:dyDescent="0.15">
      <c r="B397" s="39"/>
      <c r="C397" s="38"/>
    </row>
    <row r="398" spans="2:3" x14ac:dyDescent="0.15">
      <c r="B398" s="39"/>
      <c r="C398" s="38"/>
    </row>
    <row r="399" spans="2:3" x14ac:dyDescent="0.15">
      <c r="B399" s="39"/>
      <c r="C399" s="38"/>
    </row>
    <row r="400" spans="2:3" x14ac:dyDescent="0.15">
      <c r="B400" s="39"/>
      <c r="C400" s="38"/>
    </row>
    <row r="401" spans="2:3" x14ac:dyDescent="0.15">
      <c r="B401" s="39"/>
      <c r="C401" s="38"/>
    </row>
    <row r="402" spans="2:3" x14ac:dyDescent="0.15">
      <c r="B402" s="39"/>
      <c r="C402" s="38"/>
    </row>
    <row r="403" spans="2:3" x14ac:dyDescent="0.15">
      <c r="B403" s="39"/>
      <c r="C403" s="38"/>
    </row>
    <row r="404" spans="2:3" x14ac:dyDescent="0.15">
      <c r="B404" s="39"/>
      <c r="C404" s="38"/>
    </row>
    <row r="405" spans="2:3" x14ac:dyDescent="0.15">
      <c r="B405" s="39"/>
      <c r="C405" s="38"/>
    </row>
    <row r="406" spans="2:3" x14ac:dyDescent="0.15">
      <c r="B406" s="39"/>
      <c r="C406" s="38"/>
    </row>
    <row r="407" spans="2:3" x14ac:dyDescent="0.15">
      <c r="B407" s="39"/>
      <c r="C407" s="38"/>
    </row>
    <row r="408" spans="2:3" x14ac:dyDescent="0.15">
      <c r="B408" s="39"/>
      <c r="C408" s="38"/>
    </row>
    <row r="409" spans="2:3" x14ac:dyDescent="0.15">
      <c r="B409" s="39"/>
      <c r="C409" s="38"/>
    </row>
    <row r="410" spans="2:3" x14ac:dyDescent="0.15">
      <c r="B410" s="39"/>
      <c r="C410" s="38"/>
    </row>
    <row r="411" spans="2:3" x14ac:dyDescent="0.15">
      <c r="B411" s="39"/>
      <c r="C411" s="38"/>
    </row>
    <row r="412" spans="2:3" x14ac:dyDescent="0.15">
      <c r="B412" s="39"/>
      <c r="C412" s="38"/>
    </row>
    <row r="413" spans="2:3" x14ac:dyDescent="0.15">
      <c r="B413" s="39"/>
      <c r="C413" s="38"/>
    </row>
    <row r="414" spans="2:3" x14ac:dyDescent="0.15">
      <c r="B414" s="39"/>
      <c r="C414" s="38"/>
    </row>
    <row r="415" spans="2:3" x14ac:dyDescent="0.15">
      <c r="B415" s="39"/>
      <c r="C415" s="38"/>
    </row>
    <row r="416" spans="2:3" x14ac:dyDescent="0.15">
      <c r="B416" s="39"/>
      <c r="C416" s="38"/>
    </row>
    <row r="417" spans="2:3" x14ac:dyDescent="0.15">
      <c r="B417" s="39"/>
      <c r="C417" s="38"/>
    </row>
    <row r="418" spans="2:3" x14ac:dyDescent="0.15">
      <c r="B418" s="39"/>
      <c r="C418" s="38"/>
    </row>
    <row r="419" spans="2:3" x14ac:dyDescent="0.15">
      <c r="B419" s="39"/>
      <c r="C419" s="38"/>
    </row>
    <row r="420" spans="2:3" x14ac:dyDescent="0.15">
      <c r="B420" s="39"/>
      <c r="C420" s="38"/>
    </row>
    <row r="421" spans="2:3" x14ac:dyDescent="0.15">
      <c r="B421" s="39"/>
      <c r="C421" s="38"/>
    </row>
    <row r="422" spans="2:3" x14ac:dyDescent="0.15">
      <c r="B422" s="39"/>
      <c r="C422" s="38"/>
    </row>
    <row r="423" spans="2:3" x14ac:dyDescent="0.15">
      <c r="B423" s="39"/>
      <c r="C423" s="38"/>
    </row>
    <row r="424" spans="2:3" x14ac:dyDescent="0.15">
      <c r="B424" s="39"/>
      <c r="C424" s="38"/>
    </row>
    <row r="425" spans="2:3" x14ac:dyDescent="0.15">
      <c r="B425" s="39"/>
      <c r="C425" s="38"/>
    </row>
    <row r="426" spans="2:3" x14ac:dyDescent="0.15">
      <c r="B426" s="39"/>
      <c r="C426" s="38"/>
    </row>
    <row r="427" spans="2:3" x14ac:dyDescent="0.15">
      <c r="B427" s="39"/>
      <c r="C427" s="38"/>
    </row>
    <row r="428" spans="2:3" x14ac:dyDescent="0.15">
      <c r="B428" s="39"/>
      <c r="C428" s="38"/>
    </row>
    <row r="429" spans="2:3" x14ac:dyDescent="0.15">
      <c r="B429" s="39"/>
      <c r="C429" s="38"/>
    </row>
    <row r="430" spans="2:3" x14ac:dyDescent="0.15">
      <c r="B430" s="39"/>
      <c r="C430" s="38"/>
    </row>
    <row r="431" spans="2:3" x14ac:dyDescent="0.15">
      <c r="B431" s="39"/>
      <c r="C431" s="38"/>
    </row>
    <row r="432" spans="2:3" x14ac:dyDescent="0.15">
      <c r="B432" s="39"/>
      <c r="C432" s="38"/>
    </row>
    <row r="433" spans="2:3" x14ac:dyDescent="0.15">
      <c r="B433" s="39"/>
      <c r="C433" s="38"/>
    </row>
    <row r="434" spans="2:3" x14ac:dyDescent="0.15">
      <c r="B434" s="39"/>
      <c r="C434" s="38"/>
    </row>
    <row r="435" spans="2:3" x14ac:dyDescent="0.15">
      <c r="B435" s="39"/>
      <c r="C435" s="38"/>
    </row>
    <row r="436" spans="2:3" x14ac:dyDescent="0.15">
      <c r="B436" s="39"/>
      <c r="C436" s="38"/>
    </row>
    <row r="437" spans="2:3" x14ac:dyDescent="0.15">
      <c r="B437" s="39"/>
      <c r="C437" s="38"/>
    </row>
    <row r="438" spans="2:3" x14ac:dyDescent="0.15">
      <c r="B438" s="39"/>
      <c r="C438" s="38"/>
    </row>
    <row r="439" spans="2:3" x14ac:dyDescent="0.15">
      <c r="B439" s="39"/>
      <c r="C439" s="38"/>
    </row>
    <row r="440" spans="2:3" x14ac:dyDescent="0.15">
      <c r="B440" s="39"/>
      <c r="C440" s="38"/>
    </row>
    <row r="441" spans="2:3" x14ac:dyDescent="0.15">
      <c r="B441" s="39"/>
      <c r="C441" s="38"/>
    </row>
    <row r="442" spans="2:3" x14ac:dyDescent="0.15">
      <c r="B442" s="39"/>
      <c r="C442" s="38"/>
    </row>
    <row r="443" spans="2:3" x14ac:dyDescent="0.15">
      <c r="B443" s="39"/>
      <c r="C443" s="38"/>
    </row>
    <row r="444" spans="2:3" x14ac:dyDescent="0.15">
      <c r="B444" s="39"/>
      <c r="C444" s="38"/>
    </row>
    <row r="445" spans="2:3" x14ac:dyDescent="0.15">
      <c r="B445" s="39"/>
      <c r="C445" s="38"/>
    </row>
    <row r="446" spans="2:3" x14ac:dyDescent="0.15">
      <c r="B446" s="39"/>
      <c r="C446" s="38"/>
    </row>
    <row r="447" spans="2:3" x14ac:dyDescent="0.15">
      <c r="B447" s="39"/>
      <c r="C447" s="38"/>
    </row>
    <row r="448" spans="2:3" x14ac:dyDescent="0.15">
      <c r="B448" s="39"/>
      <c r="C448" s="38"/>
    </row>
    <row r="449" spans="2:3" x14ac:dyDescent="0.15">
      <c r="B449" s="39"/>
      <c r="C449" s="38"/>
    </row>
    <row r="450" spans="2:3" x14ac:dyDescent="0.15">
      <c r="B450" s="39"/>
      <c r="C450" s="38"/>
    </row>
    <row r="451" spans="2:3" x14ac:dyDescent="0.15">
      <c r="B451" s="39"/>
      <c r="C451" s="38"/>
    </row>
    <row r="452" spans="2:3" x14ac:dyDescent="0.15">
      <c r="B452" s="39"/>
      <c r="C452" s="38"/>
    </row>
    <row r="453" spans="2:3" x14ac:dyDescent="0.15">
      <c r="B453" s="39"/>
      <c r="C453" s="38"/>
    </row>
    <row r="454" spans="2:3" x14ac:dyDescent="0.15">
      <c r="B454" s="39"/>
      <c r="C454" s="38"/>
    </row>
    <row r="455" spans="2:3" x14ac:dyDescent="0.15">
      <c r="B455" s="39"/>
      <c r="C455" s="38"/>
    </row>
    <row r="456" spans="2:3" x14ac:dyDescent="0.15">
      <c r="B456" s="39"/>
      <c r="C456" s="38"/>
    </row>
    <row r="457" spans="2:3" x14ac:dyDescent="0.15">
      <c r="B457" s="39"/>
      <c r="C457" s="38"/>
    </row>
    <row r="458" spans="2:3" x14ac:dyDescent="0.15">
      <c r="B458" s="39"/>
      <c r="C458" s="38"/>
    </row>
    <row r="459" spans="2:3" x14ac:dyDescent="0.15">
      <c r="B459" s="39"/>
      <c r="C459" s="38"/>
    </row>
    <row r="460" spans="2:3" x14ac:dyDescent="0.15">
      <c r="B460" s="39"/>
      <c r="C460" s="38"/>
    </row>
    <row r="461" spans="2:3" x14ac:dyDescent="0.15">
      <c r="B461" s="39"/>
      <c r="C461" s="38"/>
    </row>
    <row r="462" spans="2:3" x14ac:dyDescent="0.15">
      <c r="B462" s="39"/>
      <c r="C462" s="38"/>
    </row>
    <row r="463" spans="2:3" x14ac:dyDescent="0.15">
      <c r="B463" s="39"/>
      <c r="C463" s="38"/>
    </row>
    <row r="464" spans="2:3" x14ac:dyDescent="0.15">
      <c r="B464" s="39"/>
      <c r="C464" s="38"/>
    </row>
    <row r="465" spans="2:3" x14ac:dyDescent="0.15">
      <c r="B465" s="39"/>
      <c r="C465" s="38"/>
    </row>
    <row r="466" spans="2:3" x14ac:dyDescent="0.15">
      <c r="B466" s="39"/>
      <c r="C466" s="38"/>
    </row>
    <row r="467" spans="2:3" x14ac:dyDescent="0.15">
      <c r="B467" s="39"/>
      <c r="C467" s="38"/>
    </row>
    <row r="468" spans="2:3" x14ac:dyDescent="0.15">
      <c r="B468" s="39"/>
      <c r="C468" s="38"/>
    </row>
    <row r="469" spans="2:3" x14ac:dyDescent="0.15">
      <c r="B469" s="39"/>
      <c r="C469" s="38"/>
    </row>
    <row r="470" spans="2:3" x14ac:dyDescent="0.15">
      <c r="B470" s="39"/>
      <c r="C470" s="38"/>
    </row>
    <row r="471" spans="2:3" x14ac:dyDescent="0.15">
      <c r="B471" s="39"/>
      <c r="C471" s="38"/>
    </row>
    <row r="472" spans="2:3" x14ac:dyDescent="0.15">
      <c r="B472" s="39"/>
      <c r="C472" s="38"/>
    </row>
    <row r="473" spans="2:3" x14ac:dyDescent="0.15">
      <c r="B473" s="39"/>
      <c r="C473" s="38"/>
    </row>
    <row r="474" spans="2:3" x14ac:dyDescent="0.15">
      <c r="B474" s="39"/>
      <c r="C474" s="38"/>
    </row>
    <row r="475" spans="2:3" x14ac:dyDescent="0.15">
      <c r="B475" s="39"/>
      <c r="C475" s="38"/>
    </row>
  </sheetData>
  <sheetProtection algorithmName="SHA-512" hashValue="fGrtvEFgbX+rJOlScw3InNs2oW8chQE6pyhleERaBliRXCsAR78EYMrsZxtlBuIvdFKO4fMGAuN+YEsnXuRp8A==" saltValue="KGtFvB7rEZEu7fDdyru+Ag==" spinCount="100000" sheet="1" objects="1" scenarios="1"/>
  <mergeCells count="13">
    <mergeCell ref="E34:I34"/>
    <mergeCell ref="E5:F5"/>
    <mergeCell ref="D6:D8"/>
    <mergeCell ref="B2:I2"/>
    <mergeCell ref="B3:I3"/>
    <mergeCell ref="B33:I33"/>
    <mergeCell ref="I6:I8"/>
    <mergeCell ref="B6:C8"/>
    <mergeCell ref="E6:H6"/>
    <mergeCell ref="E7:F7"/>
    <mergeCell ref="G7:H7"/>
    <mergeCell ref="B34:C34"/>
    <mergeCell ref="G5:H5"/>
  </mergeCells>
  <phoneticPr fontId="0" type="noConversion"/>
  <conditionalFormatting sqref="E34:I34">
    <cfRule type="containsText" dxfId="4" priority="9" operator="containsText" text="Dados consistentes">
      <formula>NOT(ISERROR(SEARCH("Dados consistentes",E34)))</formula>
    </cfRule>
    <cfRule type="containsText" dxfId="3" priority="10" operator="containsText" text="Dados inconsistentes">
      <formula>NOT(ISERROR(SEARCH("Dados inconsistentes",E34)))</formula>
    </cfRule>
  </conditionalFormatting>
  <conditionalFormatting sqref="B35:B38">
    <cfRule type="containsText" dxfId="2" priority="5" operator="containsText" text="Verificar">
      <formula>NOT(ISERROR(SEARCH("Verificar",B35)))</formula>
    </cfRule>
    <cfRule type="containsText" dxfId="1" priority="6" operator="containsText" text="OK">
      <formula>NOT(ISERROR(SEARCH("OK",B35)))</formula>
    </cfRule>
  </conditionalFormatting>
  <conditionalFormatting sqref="I32 I23:I24">
    <cfRule type="expression" dxfId="0" priority="3">
      <formula>$I$23&lt;&gt;$I$32</formula>
    </cfRule>
  </conditionalFormatting>
  <printOptions horizontalCentered="1"/>
  <pageMargins left="0.19685039370078741" right="0.19685039370078741" top="0.59055118110236227" bottom="0.31496062992125984" header="0.51181102362204722" footer="0.39370078740157483"/>
  <pageSetup paperSize="9" scale="9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abel 1">
              <controlPr defaultSize="0" autoFill="0" autoLine="0" autoPict="0">
                <anchor moveWithCells="1">
                  <from>
                    <xdr:col>2</xdr:col>
                    <xdr:colOff>2371725</xdr:colOff>
                    <xdr:row>9</xdr:row>
                    <xdr:rowOff>142875</xdr:rowOff>
                  </from>
                  <to>
                    <xdr:col>2</xdr:col>
                    <xdr:colOff>2400300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471F1-5F36-43B3-A7F3-FCC9EF5158D3}">
  <dimension ref="A1:BJ388"/>
  <sheetViews>
    <sheetView zoomScale="110" zoomScaleNormal="110" workbookViewId="0">
      <selection activeCell="C63" sqref="C63"/>
    </sheetView>
  </sheetViews>
  <sheetFormatPr defaultRowHeight="12.75" x14ac:dyDescent="0.2"/>
  <cols>
    <col min="1" max="1" width="38.7109375" style="118" customWidth="1"/>
    <col min="2" max="2" width="33.5703125" style="118" customWidth="1"/>
    <col min="3" max="4" width="16.85546875" style="118" customWidth="1"/>
    <col min="5" max="5" width="20.7109375" style="118" customWidth="1"/>
    <col min="6" max="16384" width="9.140625" style="118"/>
  </cols>
  <sheetData>
    <row r="1" spans="1:62" ht="37.5" customHeight="1" x14ac:dyDescent="0.2">
      <c r="A1" s="113" t="s">
        <v>43</v>
      </c>
      <c r="B1" s="114"/>
      <c r="C1" s="114"/>
      <c r="D1" s="114"/>
      <c r="E1" s="115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</row>
    <row r="2" spans="1:62" ht="21" customHeight="1" x14ac:dyDescent="0.2">
      <c r="A2" s="119" t="s">
        <v>42</v>
      </c>
      <c r="B2" s="120"/>
      <c r="C2" s="120"/>
      <c r="D2" s="120"/>
      <c r="E2" s="121"/>
      <c r="F2" s="122"/>
      <c r="G2" s="122"/>
      <c r="H2" s="122"/>
      <c r="I2" s="122"/>
      <c r="J2" s="122"/>
      <c r="K2" s="122"/>
      <c r="L2" s="122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</row>
    <row r="3" spans="1:62" ht="32.25" customHeight="1" x14ac:dyDescent="0.2">
      <c r="A3" s="123" t="s">
        <v>64</v>
      </c>
      <c r="B3" s="124"/>
      <c r="C3" s="124"/>
      <c r="D3" s="124"/>
      <c r="E3" s="125"/>
      <c r="F3" s="126"/>
      <c r="G3" s="126"/>
      <c r="H3" s="126"/>
      <c r="I3" s="126"/>
      <c r="J3" s="126"/>
      <c r="K3" s="126"/>
      <c r="L3" s="126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</row>
    <row r="4" spans="1:62" ht="55.5" customHeight="1" x14ac:dyDescent="0.2">
      <c r="A4" s="123" t="s">
        <v>65</v>
      </c>
      <c r="B4" s="124"/>
      <c r="C4" s="124"/>
      <c r="D4" s="124"/>
      <c r="E4" s="125"/>
      <c r="F4" s="126"/>
      <c r="G4" s="126"/>
      <c r="H4" s="126"/>
      <c r="I4" s="126"/>
      <c r="J4" s="126"/>
      <c r="K4" s="126"/>
      <c r="L4" s="126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</row>
    <row r="5" spans="1:62" ht="38.25" customHeight="1" thickBot="1" x14ac:dyDescent="0.25">
      <c r="A5" s="127" t="s">
        <v>66</v>
      </c>
      <c r="B5" s="128"/>
      <c r="C5" s="128"/>
      <c r="D5" s="128"/>
      <c r="E5" s="129"/>
      <c r="F5" s="130"/>
      <c r="G5" s="130"/>
      <c r="H5" s="130"/>
      <c r="I5" s="130"/>
      <c r="J5" s="130"/>
      <c r="K5" s="130"/>
      <c r="L5" s="130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</row>
    <row r="6" spans="1:62" x14ac:dyDescent="0.2">
      <c r="A6" s="131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</row>
    <row r="7" spans="1:62" x14ac:dyDescent="0.2">
      <c r="A7" s="112" t="s">
        <v>102</v>
      </c>
      <c r="B7" s="112"/>
      <c r="C7" s="112"/>
      <c r="D7" s="112"/>
      <c r="E7" s="112"/>
      <c r="F7" s="132"/>
      <c r="G7" s="132"/>
      <c r="H7" s="132"/>
      <c r="I7" s="132"/>
      <c r="J7" s="132"/>
      <c r="K7" s="132"/>
      <c r="L7" s="132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</row>
    <row r="8" spans="1:62" ht="13.5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</row>
    <row r="9" spans="1:62" x14ac:dyDescent="0.2">
      <c r="A9" s="133" t="s">
        <v>44</v>
      </c>
      <c r="B9" s="134"/>
      <c r="C9" s="135" t="s">
        <v>45</v>
      </c>
      <c r="D9" s="135" t="s">
        <v>46</v>
      </c>
      <c r="E9" s="136" t="s">
        <v>47</v>
      </c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</row>
    <row r="10" spans="1:62" ht="36" x14ac:dyDescent="0.2">
      <c r="A10" s="137" t="s">
        <v>48</v>
      </c>
      <c r="B10" s="138"/>
      <c r="C10" s="139" t="s">
        <v>49</v>
      </c>
      <c r="D10" s="139" t="s">
        <v>50</v>
      </c>
      <c r="E10" s="140" t="s">
        <v>51</v>
      </c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</row>
    <row r="11" spans="1:62" x14ac:dyDescent="0.2">
      <c r="A11" s="141" t="s">
        <v>52</v>
      </c>
      <c r="B11" s="142" t="s">
        <v>53</v>
      </c>
      <c r="C11" s="142" t="s">
        <v>45</v>
      </c>
      <c r="D11" s="142" t="s">
        <v>46</v>
      </c>
      <c r="E11" s="143" t="s">
        <v>47</v>
      </c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</row>
    <row r="12" spans="1:62" ht="48" x14ac:dyDescent="0.2">
      <c r="A12" s="144" t="s">
        <v>54</v>
      </c>
      <c r="B12" s="139" t="s">
        <v>55</v>
      </c>
      <c r="C12" s="139" t="s">
        <v>56</v>
      </c>
      <c r="D12" s="139" t="s">
        <v>57</v>
      </c>
      <c r="E12" s="140" t="s">
        <v>58</v>
      </c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</row>
    <row r="13" spans="1:62" ht="41.25" customHeight="1" x14ac:dyDescent="0.2">
      <c r="A13" s="144" t="s">
        <v>59</v>
      </c>
      <c r="B13" s="139" t="s">
        <v>55</v>
      </c>
      <c r="C13" s="139" t="s">
        <v>56</v>
      </c>
      <c r="D13" s="139" t="s">
        <v>57</v>
      </c>
      <c r="E13" s="140" t="s">
        <v>58</v>
      </c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</row>
    <row r="14" spans="1:62" ht="49.5" customHeight="1" thickBot="1" x14ac:dyDescent="0.25">
      <c r="A14" s="145" t="s">
        <v>63</v>
      </c>
      <c r="B14" s="146" t="s">
        <v>55</v>
      </c>
      <c r="C14" s="146" t="s">
        <v>56</v>
      </c>
      <c r="D14" s="146" t="s">
        <v>57</v>
      </c>
      <c r="E14" s="147" t="s">
        <v>58</v>
      </c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</row>
    <row r="15" spans="1:62" s="117" customFormat="1" ht="33" customHeight="1" thickBot="1" x14ac:dyDescent="0.25"/>
    <row r="16" spans="1:62" x14ac:dyDescent="0.2">
      <c r="A16" s="133" t="s">
        <v>60</v>
      </c>
      <c r="B16" s="134"/>
      <c r="C16" s="135" t="s">
        <v>45</v>
      </c>
      <c r="D16" s="135" t="s">
        <v>46</v>
      </c>
      <c r="E16" s="136" t="s">
        <v>47</v>
      </c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</row>
    <row r="17" spans="1:62" x14ac:dyDescent="0.2">
      <c r="A17" s="148"/>
      <c r="B17" s="149"/>
      <c r="C17" s="150"/>
      <c r="D17" s="150"/>
      <c r="E17" s="151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</row>
    <row r="18" spans="1:62" x14ac:dyDescent="0.2">
      <c r="A18" s="141" t="s">
        <v>52</v>
      </c>
      <c r="B18" s="142" t="s">
        <v>53</v>
      </c>
      <c r="C18" s="142" t="s">
        <v>45</v>
      </c>
      <c r="D18" s="142" t="s">
        <v>46</v>
      </c>
      <c r="E18" s="143" t="s">
        <v>47</v>
      </c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</row>
    <row r="19" spans="1:62" x14ac:dyDescent="0.2">
      <c r="A19" s="152"/>
      <c r="B19" s="153"/>
      <c r="C19" s="153"/>
      <c r="D19" s="153"/>
      <c r="E19" s="154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</row>
    <row r="20" spans="1:62" x14ac:dyDescent="0.2">
      <c r="A20" s="152"/>
      <c r="B20" s="153"/>
      <c r="C20" s="153"/>
      <c r="D20" s="153"/>
      <c r="E20" s="154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</row>
    <row r="21" spans="1:62" ht="13.5" thickBot="1" x14ac:dyDescent="0.25">
      <c r="A21" s="155"/>
      <c r="B21" s="156"/>
      <c r="C21" s="156"/>
      <c r="D21" s="156"/>
      <c r="E21" s="15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</row>
    <row r="22" spans="1:62" s="117" customFormat="1" ht="33.75" customHeight="1" thickBot="1" x14ac:dyDescent="0.25"/>
    <row r="23" spans="1:62" x14ac:dyDescent="0.2">
      <c r="A23" s="133" t="s">
        <v>61</v>
      </c>
      <c r="B23" s="134"/>
      <c r="C23" s="135" t="s">
        <v>45</v>
      </c>
      <c r="D23" s="135" t="s">
        <v>46</v>
      </c>
      <c r="E23" s="136" t="s">
        <v>47</v>
      </c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</row>
    <row r="24" spans="1:62" x14ac:dyDescent="0.2">
      <c r="A24" s="148"/>
      <c r="B24" s="149"/>
      <c r="C24" s="153"/>
      <c r="D24" s="153"/>
      <c r="E24" s="154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</row>
    <row r="25" spans="1:62" x14ac:dyDescent="0.2">
      <c r="A25" s="141" t="s">
        <v>52</v>
      </c>
      <c r="B25" s="142" t="s">
        <v>53</v>
      </c>
      <c r="C25" s="142" t="s">
        <v>45</v>
      </c>
      <c r="D25" s="142" t="s">
        <v>46</v>
      </c>
      <c r="E25" s="143" t="s">
        <v>47</v>
      </c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</row>
    <row r="26" spans="1:62" x14ac:dyDescent="0.2">
      <c r="A26" s="152"/>
      <c r="B26" s="153"/>
      <c r="C26" s="153"/>
      <c r="D26" s="153"/>
      <c r="E26" s="154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</row>
    <row r="27" spans="1:62" x14ac:dyDescent="0.2">
      <c r="A27" s="152"/>
      <c r="B27" s="153"/>
      <c r="C27" s="153"/>
      <c r="D27" s="153"/>
      <c r="E27" s="154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</row>
    <row r="28" spans="1:62" ht="13.5" thickBot="1" x14ac:dyDescent="0.25">
      <c r="A28" s="155"/>
      <c r="B28" s="156"/>
      <c r="C28" s="156"/>
      <c r="D28" s="156"/>
      <c r="E28" s="15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</row>
    <row r="29" spans="1:62" s="117" customFormat="1" ht="30.75" customHeight="1" thickBot="1" x14ac:dyDescent="0.25"/>
    <row r="30" spans="1:62" x14ac:dyDescent="0.2">
      <c r="A30" s="133" t="s">
        <v>62</v>
      </c>
      <c r="B30" s="134"/>
      <c r="C30" s="135" t="s">
        <v>45</v>
      </c>
      <c r="D30" s="135" t="s">
        <v>46</v>
      </c>
      <c r="E30" s="136" t="s">
        <v>47</v>
      </c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</row>
    <row r="31" spans="1:62" x14ac:dyDescent="0.2">
      <c r="A31" s="148"/>
      <c r="B31" s="149"/>
      <c r="C31" s="153"/>
      <c r="D31" s="153"/>
      <c r="E31" s="154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</row>
    <row r="32" spans="1:62" x14ac:dyDescent="0.2">
      <c r="A32" s="141" t="s">
        <v>52</v>
      </c>
      <c r="B32" s="142" t="s">
        <v>53</v>
      </c>
      <c r="C32" s="142" t="s">
        <v>45</v>
      </c>
      <c r="D32" s="142" t="s">
        <v>46</v>
      </c>
      <c r="E32" s="143" t="s">
        <v>47</v>
      </c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</row>
    <row r="33" spans="1:62" x14ac:dyDescent="0.2">
      <c r="A33" s="152"/>
      <c r="B33" s="153"/>
      <c r="C33" s="153"/>
      <c r="D33" s="153"/>
      <c r="E33" s="154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</row>
    <row r="34" spans="1:62" x14ac:dyDescent="0.2">
      <c r="A34" s="152"/>
      <c r="B34" s="153"/>
      <c r="C34" s="153"/>
      <c r="D34" s="153"/>
      <c r="E34" s="154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</row>
    <row r="35" spans="1:62" ht="13.5" thickBot="1" x14ac:dyDescent="0.25">
      <c r="A35" s="155"/>
      <c r="B35" s="156"/>
      <c r="C35" s="156"/>
      <c r="D35" s="156"/>
      <c r="E35" s="15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</row>
    <row r="36" spans="1:62" s="117" customFormat="1" x14ac:dyDescent="0.2"/>
    <row r="37" spans="1:62" s="117" customFormat="1" x14ac:dyDescent="0.2"/>
    <row r="38" spans="1:62" s="117" customFormat="1" x14ac:dyDescent="0.2"/>
    <row r="39" spans="1:62" s="117" customFormat="1" x14ac:dyDescent="0.2"/>
    <row r="40" spans="1:62" s="117" customFormat="1" x14ac:dyDescent="0.2"/>
    <row r="41" spans="1:62" s="117" customFormat="1" x14ac:dyDescent="0.2"/>
    <row r="42" spans="1:62" s="117" customFormat="1" x14ac:dyDescent="0.2"/>
    <row r="43" spans="1:62" s="117" customFormat="1" x14ac:dyDescent="0.2"/>
    <row r="44" spans="1:62" s="117" customFormat="1" x14ac:dyDescent="0.2"/>
    <row r="45" spans="1:62" s="117" customFormat="1" x14ac:dyDescent="0.2"/>
    <row r="46" spans="1:62" s="117" customFormat="1" x14ac:dyDescent="0.2"/>
    <row r="47" spans="1:62" s="117" customFormat="1" x14ac:dyDescent="0.2"/>
    <row r="48" spans="1:62" s="117" customFormat="1" x14ac:dyDescent="0.2"/>
    <row r="49" s="117" customFormat="1" x14ac:dyDescent="0.2"/>
    <row r="50" s="117" customFormat="1" x14ac:dyDescent="0.2"/>
    <row r="51" s="117" customFormat="1" x14ac:dyDescent="0.2"/>
    <row r="52" s="117" customFormat="1" x14ac:dyDescent="0.2"/>
    <row r="53" s="117" customFormat="1" x14ac:dyDescent="0.2"/>
    <row r="54" s="117" customFormat="1" x14ac:dyDescent="0.2"/>
    <row r="55" s="117" customFormat="1" x14ac:dyDescent="0.2"/>
    <row r="56" s="117" customFormat="1" x14ac:dyDescent="0.2"/>
    <row r="57" s="117" customFormat="1" x14ac:dyDescent="0.2"/>
    <row r="58" s="117" customFormat="1" x14ac:dyDescent="0.2"/>
    <row r="59" s="117" customFormat="1" x14ac:dyDescent="0.2"/>
    <row r="60" s="117" customFormat="1" x14ac:dyDescent="0.2"/>
    <row r="61" s="117" customFormat="1" x14ac:dyDescent="0.2"/>
    <row r="62" s="117" customFormat="1" x14ac:dyDescent="0.2"/>
    <row r="63" s="117" customFormat="1" x14ac:dyDescent="0.2"/>
    <row r="64" s="117" customFormat="1" x14ac:dyDescent="0.2"/>
    <row r="65" s="117" customFormat="1" x14ac:dyDescent="0.2"/>
    <row r="66" s="117" customFormat="1" x14ac:dyDescent="0.2"/>
    <row r="67" s="117" customFormat="1" x14ac:dyDescent="0.2"/>
    <row r="68" s="117" customFormat="1" x14ac:dyDescent="0.2"/>
    <row r="69" s="117" customFormat="1" x14ac:dyDescent="0.2"/>
    <row r="70" s="117" customFormat="1" x14ac:dyDescent="0.2"/>
    <row r="71" s="117" customFormat="1" x14ac:dyDescent="0.2"/>
    <row r="72" s="117" customFormat="1" x14ac:dyDescent="0.2"/>
    <row r="73" s="117" customFormat="1" x14ac:dyDescent="0.2"/>
    <row r="74" s="117" customFormat="1" x14ac:dyDescent="0.2"/>
    <row r="75" s="117" customFormat="1" x14ac:dyDescent="0.2"/>
    <row r="76" s="117" customFormat="1" x14ac:dyDescent="0.2"/>
    <row r="77" s="117" customFormat="1" x14ac:dyDescent="0.2"/>
    <row r="78" s="117" customFormat="1" x14ac:dyDescent="0.2"/>
    <row r="79" s="117" customFormat="1" x14ac:dyDescent="0.2"/>
    <row r="80" s="117" customFormat="1" x14ac:dyDescent="0.2"/>
    <row r="81" s="117" customFormat="1" x14ac:dyDescent="0.2"/>
    <row r="82" s="117" customFormat="1" x14ac:dyDescent="0.2"/>
    <row r="83" s="117" customFormat="1" x14ac:dyDescent="0.2"/>
    <row r="84" s="117" customFormat="1" x14ac:dyDescent="0.2"/>
    <row r="85" s="117" customFormat="1" x14ac:dyDescent="0.2"/>
    <row r="86" s="117" customFormat="1" x14ac:dyDescent="0.2"/>
    <row r="87" s="117" customFormat="1" x14ac:dyDescent="0.2"/>
    <row r="88" s="117" customFormat="1" x14ac:dyDescent="0.2"/>
    <row r="89" s="117" customFormat="1" x14ac:dyDescent="0.2"/>
    <row r="90" s="117" customFormat="1" x14ac:dyDescent="0.2"/>
    <row r="91" s="117" customFormat="1" x14ac:dyDescent="0.2"/>
    <row r="92" s="117" customFormat="1" x14ac:dyDescent="0.2"/>
    <row r="93" s="117" customFormat="1" x14ac:dyDescent="0.2"/>
    <row r="94" s="117" customFormat="1" x14ac:dyDescent="0.2"/>
    <row r="95" s="117" customFormat="1" x14ac:dyDescent="0.2"/>
    <row r="96" s="117" customFormat="1" x14ac:dyDescent="0.2"/>
    <row r="97" s="117" customFormat="1" x14ac:dyDescent="0.2"/>
    <row r="98" s="117" customFormat="1" x14ac:dyDescent="0.2"/>
    <row r="99" s="117" customFormat="1" x14ac:dyDescent="0.2"/>
    <row r="100" s="117" customFormat="1" x14ac:dyDescent="0.2"/>
    <row r="101" s="117" customFormat="1" x14ac:dyDescent="0.2"/>
    <row r="102" s="117" customFormat="1" x14ac:dyDescent="0.2"/>
    <row r="103" s="117" customFormat="1" x14ac:dyDescent="0.2"/>
    <row r="104" s="117" customFormat="1" x14ac:dyDescent="0.2"/>
    <row r="105" s="117" customFormat="1" x14ac:dyDescent="0.2"/>
    <row r="106" s="117" customFormat="1" x14ac:dyDescent="0.2"/>
    <row r="107" s="117" customFormat="1" x14ac:dyDescent="0.2"/>
    <row r="108" s="117" customFormat="1" x14ac:dyDescent="0.2"/>
    <row r="109" s="117" customFormat="1" x14ac:dyDescent="0.2"/>
    <row r="110" s="117" customFormat="1" x14ac:dyDescent="0.2"/>
    <row r="111" s="117" customFormat="1" x14ac:dyDescent="0.2"/>
    <row r="112" s="117" customFormat="1" x14ac:dyDescent="0.2"/>
    <row r="113" s="117" customFormat="1" x14ac:dyDescent="0.2"/>
    <row r="114" s="117" customFormat="1" x14ac:dyDescent="0.2"/>
    <row r="115" s="117" customFormat="1" x14ac:dyDescent="0.2"/>
    <row r="116" s="117" customFormat="1" x14ac:dyDescent="0.2"/>
    <row r="117" s="117" customFormat="1" x14ac:dyDescent="0.2"/>
    <row r="118" s="117" customFormat="1" x14ac:dyDescent="0.2"/>
    <row r="119" s="117" customFormat="1" x14ac:dyDescent="0.2"/>
    <row r="120" s="117" customFormat="1" x14ac:dyDescent="0.2"/>
    <row r="121" s="117" customFormat="1" x14ac:dyDescent="0.2"/>
    <row r="122" s="117" customFormat="1" x14ac:dyDescent="0.2"/>
    <row r="123" s="117" customFormat="1" x14ac:dyDescent="0.2"/>
    <row r="124" s="117" customFormat="1" x14ac:dyDescent="0.2"/>
    <row r="125" s="117" customFormat="1" x14ac:dyDescent="0.2"/>
    <row r="126" s="117" customFormat="1" x14ac:dyDescent="0.2"/>
    <row r="127" s="117" customFormat="1" x14ac:dyDescent="0.2"/>
    <row r="128" s="117" customFormat="1" x14ac:dyDescent="0.2"/>
    <row r="129" s="117" customFormat="1" x14ac:dyDescent="0.2"/>
    <row r="130" s="117" customFormat="1" x14ac:dyDescent="0.2"/>
    <row r="131" s="117" customFormat="1" x14ac:dyDescent="0.2"/>
    <row r="132" s="117" customFormat="1" x14ac:dyDescent="0.2"/>
    <row r="133" s="117" customFormat="1" x14ac:dyDescent="0.2"/>
    <row r="134" s="117" customFormat="1" x14ac:dyDescent="0.2"/>
    <row r="135" s="117" customFormat="1" x14ac:dyDescent="0.2"/>
    <row r="136" s="117" customFormat="1" x14ac:dyDescent="0.2"/>
    <row r="137" s="117" customFormat="1" x14ac:dyDescent="0.2"/>
    <row r="138" s="117" customFormat="1" x14ac:dyDescent="0.2"/>
    <row r="139" s="117" customFormat="1" x14ac:dyDescent="0.2"/>
    <row r="140" s="117" customFormat="1" x14ac:dyDescent="0.2"/>
    <row r="141" s="117" customFormat="1" x14ac:dyDescent="0.2"/>
    <row r="142" s="117" customFormat="1" x14ac:dyDescent="0.2"/>
    <row r="143" s="117" customFormat="1" x14ac:dyDescent="0.2"/>
    <row r="144" s="117" customFormat="1" x14ac:dyDescent="0.2"/>
    <row r="145" s="117" customFormat="1" x14ac:dyDescent="0.2"/>
    <row r="146" s="117" customFormat="1" x14ac:dyDescent="0.2"/>
    <row r="147" s="117" customFormat="1" x14ac:dyDescent="0.2"/>
    <row r="148" s="117" customFormat="1" x14ac:dyDescent="0.2"/>
    <row r="149" s="117" customFormat="1" x14ac:dyDescent="0.2"/>
    <row r="150" s="117" customFormat="1" x14ac:dyDescent="0.2"/>
    <row r="151" s="117" customFormat="1" x14ac:dyDescent="0.2"/>
    <row r="152" s="117" customFormat="1" x14ac:dyDescent="0.2"/>
    <row r="153" s="117" customFormat="1" x14ac:dyDescent="0.2"/>
    <row r="154" s="117" customFormat="1" x14ac:dyDescent="0.2"/>
    <row r="155" s="117" customFormat="1" x14ac:dyDescent="0.2"/>
    <row r="156" s="117" customFormat="1" x14ac:dyDescent="0.2"/>
    <row r="157" s="117" customFormat="1" x14ac:dyDescent="0.2"/>
    <row r="158" s="117" customFormat="1" x14ac:dyDescent="0.2"/>
    <row r="159" s="117" customFormat="1" x14ac:dyDescent="0.2"/>
    <row r="160" s="117" customFormat="1" x14ac:dyDescent="0.2"/>
    <row r="161" s="117" customFormat="1" x14ac:dyDescent="0.2"/>
    <row r="162" s="117" customFormat="1" x14ac:dyDescent="0.2"/>
    <row r="163" s="117" customFormat="1" x14ac:dyDescent="0.2"/>
    <row r="164" s="117" customFormat="1" x14ac:dyDescent="0.2"/>
    <row r="165" s="117" customFormat="1" x14ac:dyDescent="0.2"/>
    <row r="166" s="117" customFormat="1" x14ac:dyDescent="0.2"/>
    <row r="167" s="117" customFormat="1" x14ac:dyDescent="0.2"/>
    <row r="168" s="117" customFormat="1" x14ac:dyDescent="0.2"/>
    <row r="169" s="117" customFormat="1" x14ac:dyDescent="0.2"/>
    <row r="170" s="117" customFormat="1" x14ac:dyDescent="0.2"/>
    <row r="171" s="117" customFormat="1" x14ac:dyDescent="0.2"/>
    <row r="172" s="117" customFormat="1" x14ac:dyDescent="0.2"/>
    <row r="173" s="117" customFormat="1" x14ac:dyDescent="0.2"/>
    <row r="174" s="117" customFormat="1" x14ac:dyDescent="0.2"/>
    <row r="175" s="117" customFormat="1" x14ac:dyDescent="0.2"/>
    <row r="176" s="117" customFormat="1" x14ac:dyDescent="0.2"/>
    <row r="177" s="117" customFormat="1" x14ac:dyDescent="0.2"/>
    <row r="178" s="117" customFormat="1" x14ac:dyDescent="0.2"/>
    <row r="179" s="117" customFormat="1" x14ac:dyDescent="0.2"/>
    <row r="180" s="117" customFormat="1" x14ac:dyDescent="0.2"/>
    <row r="181" s="117" customFormat="1" x14ac:dyDescent="0.2"/>
    <row r="182" s="117" customFormat="1" x14ac:dyDescent="0.2"/>
    <row r="183" s="117" customFormat="1" x14ac:dyDescent="0.2"/>
    <row r="184" s="117" customFormat="1" x14ac:dyDescent="0.2"/>
    <row r="185" s="117" customFormat="1" x14ac:dyDescent="0.2"/>
    <row r="186" s="117" customFormat="1" x14ac:dyDescent="0.2"/>
    <row r="187" s="117" customFormat="1" x14ac:dyDescent="0.2"/>
    <row r="188" s="117" customFormat="1" x14ac:dyDescent="0.2"/>
    <row r="189" s="117" customFormat="1" x14ac:dyDescent="0.2"/>
    <row r="190" s="117" customFormat="1" x14ac:dyDescent="0.2"/>
    <row r="191" s="117" customFormat="1" x14ac:dyDescent="0.2"/>
    <row r="192" s="117" customFormat="1" x14ac:dyDescent="0.2"/>
    <row r="193" s="117" customFormat="1" x14ac:dyDescent="0.2"/>
    <row r="194" s="117" customFormat="1" x14ac:dyDescent="0.2"/>
    <row r="195" s="117" customFormat="1" x14ac:dyDescent="0.2"/>
    <row r="196" s="117" customFormat="1" x14ac:dyDescent="0.2"/>
    <row r="197" s="117" customFormat="1" x14ac:dyDescent="0.2"/>
    <row r="198" s="117" customFormat="1" x14ac:dyDescent="0.2"/>
    <row r="199" s="117" customFormat="1" x14ac:dyDescent="0.2"/>
    <row r="200" s="117" customFormat="1" x14ac:dyDescent="0.2"/>
    <row r="201" s="117" customFormat="1" x14ac:dyDescent="0.2"/>
    <row r="202" s="117" customFormat="1" x14ac:dyDescent="0.2"/>
    <row r="203" s="117" customFormat="1" x14ac:dyDescent="0.2"/>
    <row r="204" s="117" customFormat="1" x14ac:dyDescent="0.2"/>
    <row r="205" s="117" customFormat="1" x14ac:dyDescent="0.2"/>
    <row r="206" s="117" customFormat="1" x14ac:dyDescent="0.2"/>
    <row r="207" s="117" customFormat="1" x14ac:dyDescent="0.2"/>
    <row r="208" s="117" customFormat="1" x14ac:dyDescent="0.2"/>
    <row r="209" s="117" customFormat="1" x14ac:dyDescent="0.2"/>
    <row r="210" s="117" customFormat="1" x14ac:dyDescent="0.2"/>
    <row r="211" s="117" customFormat="1" x14ac:dyDescent="0.2"/>
    <row r="212" s="117" customFormat="1" x14ac:dyDescent="0.2"/>
    <row r="213" s="117" customFormat="1" x14ac:dyDescent="0.2"/>
    <row r="214" s="117" customFormat="1" x14ac:dyDescent="0.2"/>
    <row r="215" s="117" customFormat="1" x14ac:dyDescent="0.2"/>
    <row r="216" s="117" customFormat="1" x14ac:dyDescent="0.2"/>
    <row r="217" s="117" customFormat="1" x14ac:dyDescent="0.2"/>
    <row r="218" s="117" customFormat="1" x14ac:dyDescent="0.2"/>
    <row r="219" s="117" customFormat="1" x14ac:dyDescent="0.2"/>
    <row r="220" s="117" customFormat="1" x14ac:dyDescent="0.2"/>
    <row r="221" s="117" customFormat="1" x14ac:dyDescent="0.2"/>
    <row r="222" s="117" customFormat="1" x14ac:dyDescent="0.2"/>
    <row r="223" s="117" customFormat="1" x14ac:dyDescent="0.2"/>
    <row r="224" s="117" customFormat="1" x14ac:dyDescent="0.2"/>
    <row r="225" s="117" customFormat="1" x14ac:dyDescent="0.2"/>
    <row r="226" s="117" customFormat="1" x14ac:dyDescent="0.2"/>
    <row r="227" s="117" customFormat="1" x14ac:dyDescent="0.2"/>
    <row r="228" s="117" customFormat="1" x14ac:dyDescent="0.2"/>
    <row r="229" s="117" customFormat="1" x14ac:dyDescent="0.2"/>
    <row r="230" s="117" customFormat="1" x14ac:dyDescent="0.2"/>
    <row r="231" s="117" customFormat="1" x14ac:dyDescent="0.2"/>
    <row r="232" s="117" customFormat="1" x14ac:dyDescent="0.2"/>
    <row r="233" s="117" customFormat="1" x14ac:dyDescent="0.2"/>
    <row r="234" s="117" customFormat="1" x14ac:dyDescent="0.2"/>
    <row r="235" s="117" customFormat="1" x14ac:dyDescent="0.2"/>
    <row r="236" s="117" customFormat="1" x14ac:dyDescent="0.2"/>
    <row r="237" s="117" customFormat="1" x14ac:dyDescent="0.2"/>
    <row r="238" s="117" customFormat="1" x14ac:dyDescent="0.2"/>
    <row r="239" s="117" customFormat="1" x14ac:dyDescent="0.2"/>
    <row r="240" s="117" customFormat="1" x14ac:dyDescent="0.2"/>
    <row r="241" s="117" customFormat="1" x14ac:dyDescent="0.2"/>
    <row r="242" s="117" customFormat="1" x14ac:dyDescent="0.2"/>
    <row r="243" s="117" customFormat="1" x14ac:dyDescent="0.2"/>
    <row r="244" s="117" customFormat="1" x14ac:dyDescent="0.2"/>
    <row r="245" s="117" customFormat="1" x14ac:dyDescent="0.2"/>
    <row r="246" s="117" customFormat="1" x14ac:dyDescent="0.2"/>
    <row r="247" s="117" customFormat="1" x14ac:dyDescent="0.2"/>
    <row r="248" s="117" customFormat="1" x14ac:dyDescent="0.2"/>
    <row r="249" s="117" customFormat="1" x14ac:dyDescent="0.2"/>
    <row r="250" s="117" customFormat="1" x14ac:dyDescent="0.2"/>
    <row r="251" s="117" customFormat="1" x14ac:dyDescent="0.2"/>
    <row r="252" s="117" customFormat="1" x14ac:dyDescent="0.2"/>
    <row r="253" s="117" customFormat="1" x14ac:dyDescent="0.2"/>
    <row r="254" s="117" customFormat="1" x14ac:dyDescent="0.2"/>
    <row r="255" s="117" customFormat="1" x14ac:dyDescent="0.2"/>
    <row r="256" s="117" customFormat="1" x14ac:dyDescent="0.2"/>
    <row r="257" s="117" customFormat="1" x14ac:dyDescent="0.2"/>
    <row r="258" s="117" customFormat="1" x14ac:dyDescent="0.2"/>
    <row r="259" s="117" customFormat="1" x14ac:dyDescent="0.2"/>
    <row r="260" s="117" customFormat="1" x14ac:dyDescent="0.2"/>
    <row r="261" s="117" customFormat="1" x14ac:dyDescent="0.2"/>
    <row r="262" s="117" customFormat="1" x14ac:dyDescent="0.2"/>
    <row r="263" s="117" customFormat="1" x14ac:dyDescent="0.2"/>
    <row r="264" s="117" customFormat="1" x14ac:dyDescent="0.2"/>
    <row r="265" s="117" customFormat="1" x14ac:dyDescent="0.2"/>
    <row r="266" s="117" customFormat="1" x14ac:dyDescent="0.2"/>
    <row r="267" s="117" customFormat="1" x14ac:dyDescent="0.2"/>
    <row r="268" s="117" customFormat="1" x14ac:dyDescent="0.2"/>
    <row r="269" s="117" customFormat="1" x14ac:dyDescent="0.2"/>
    <row r="270" s="117" customFormat="1" x14ac:dyDescent="0.2"/>
    <row r="271" s="117" customFormat="1" x14ac:dyDescent="0.2"/>
    <row r="272" s="117" customFormat="1" x14ac:dyDescent="0.2"/>
    <row r="273" s="117" customFormat="1" x14ac:dyDescent="0.2"/>
    <row r="274" s="117" customFormat="1" x14ac:dyDescent="0.2"/>
    <row r="275" s="117" customFormat="1" x14ac:dyDescent="0.2"/>
    <row r="276" s="117" customFormat="1" x14ac:dyDescent="0.2"/>
    <row r="277" s="117" customFormat="1" x14ac:dyDescent="0.2"/>
    <row r="278" s="117" customFormat="1" x14ac:dyDescent="0.2"/>
    <row r="279" s="117" customFormat="1" x14ac:dyDescent="0.2"/>
    <row r="280" s="117" customFormat="1" x14ac:dyDescent="0.2"/>
    <row r="281" s="117" customFormat="1" x14ac:dyDescent="0.2"/>
    <row r="282" s="117" customFormat="1" x14ac:dyDescent="0.2"/>
    <row r="283" s="117" customFormat="1" x14ac:dyDescent="0.2"/>
    <row r="284" s="117" customFormat="1" x14ac:dyDescent="0.2"/>
    <row r="285" s="117" customFormat="1" x14ac:dyDescent="0.2"/>
    <row r="286" s="117" customFormat="1" x14ac:dyDescent="0.2"/>
    <row r="287" s="117" customFormat="1" x14ac:dyDescent="0.2"/>
    <row r="288" s="117" customFormat="1" x14ac:dyDescent="0.2"/>
    <row r="289" s="117" customFormat="1" x14ac:dyDescent="0.2"/>
    <row r="290" s="117" customFormat="1" x14ac:dyDescent="0.2"/>
    <row r="291" s="117" customFormat="1" x14ac:dyDescent="0.2"/>
    <row r="292" s="117" customFormat="1" x14ac:dyDescent="0.2"/>
    <row r="293" s="117" customFormat="1" x14ac:dyDescent="0.2"/>
    <row r="294" s="117" customFormat="1" x14ac:dyDescent="0.2"/>
    <row r="295" s="117" customFormat="1" x14ac:dyDescent="0.2"/>
    <row r="296" s="117" customFormat="1" x14ac:dyDescent="0.2"/>
    <row r="297" s="117" customFormat="1" x14ac:dyDescent="0.2"/>
    <row r="298" s="117" customFormat="1" x14ac:dyDescent="0.2"/>
    <row r="299" s="117" customFormat="1" x14ac:dyDescent="0.2"/>
    <row r="300" s="117" customFormat="1" x14ac:dyDescent="0.2"/>
    <row r="301" s="117" customFormat="1" x14ac:dyDescent="0.2"/>
    <row r="302" s="117" customFormat="1" x14ac:dyDescent="0.2"/>
    <row r="303" s="117" customFormat="1" x14ac:dyDescent="0.2"/>
    <row r="304" s="117" customFormat="1" x14ac:dyDescent="0.2"/>
    <row r="305" s="117" customFormat="1" x14ac:dyDescent="0.2"/>
    <row r="306" s="117" customFormat="1" x14ac:dyDescent="0.2"/>
    <row r="307" s="117" customFormat="1" x14ac:dyDescent="0.2"/>
    <row r="308" s="117" customFormat="1" x14ac:dyDescent="0.2"/>
    <row r="309" s="117" customFormat="1" x14ac:dyDescent="0.2"/>
    <row r="310" s="117" customFormat="1" x14ac:dyDescent="0.2"/>
    <row r="311" s="117" customFormat="1" x14ac:dyDescent="0.2"/>
    <row r="312" s="117" customFormat="1" x14ac:dyDescent="0.2"/>
    <row r="313" s="117" customFormat="1" x14ac:dyDescent="0.2"/>
    <row r="314" s="117" customFormat="1" x14ac:dyDescent="0.2"/>
    <row r="315" s="117" customFormat="1" x14ac:dyDescent="0.2"/>
    <row r="316" s="117" customFormat="1" x14ac:dyDescent="0.2"/>
    <row r="317" s="117" customFormat="1" x14ac:dyDescent="0.2"/>
    <row r="318" s="117" customFormat="1" x14ac:dyDescent="0.2"/>
    <row r="319" s="117" customFormat="1" x14ac:dyDescent="0.2"/>
    <row r="320" s="117" customFormat="1" x14ac:dyDescent="0.2"/>
    <row r="321" s="117" customFormat="1" x14ac:dyDescent="0.2"/>
    <row r="322" s="117" customFormat="1" x14ac:dyDescent="0.2"/>
    <row r="323" s="117" customFormat="1" x14ac:dyDescent="0.2"/>
    <row r="324" s="117" customFormat="1" x14ac:dyDescent="0.2"/>
    <row r="325" s="117" customFormat="1" x14ac:dyDescent="0.2"/>
    <row r="326" s="117" customFormat="1" x14ac:dyDescent="0.2"/>
    <row r="327" s="117" customFormat="1" x14ac:dyDescent="0.2"/>
    <row r="328" s="117" customFormat="1" x14ac:dyDescent="0.2"/>
    <row r="329" s="117" customFormat="1" x14ac:dyDescent="0.2"/>
    <row r="330" s="117" customFormat="1" x14ac:dyDescent="0.2"/>
    <row r="331" s="117" customFormat="1" x14ac:dyDescent="0.2"/>
    <row r="332" s="117" customFormat="1" x14ac:dyDescent="0.2"/>
    <row r="333" s="117" customFormat="1" x14ac:dyDescent="0.2"/>
    <row r="334" s="117" customFormat="1" x14ac:dyDescent="0.2"/>
    <row r="335" s="117" customFormat="1" x14ac:dyDescent="0.2"/>
    <row r="336" s="117" customFormat="1" x14ac:dyDescent="0.2"/>
    <row r="337" s="117" customFormat="1" x14ac:dyDescent="0.2"/>
    <row r="338" s="117" customFormat="1" x14ac:dyDescent="0.2"/>
    <row r="339" s="117" customFormat="1" x14ac:dyDescent="0.2"/>
    <row r="340" s="117" customFormat="1" x14ac:dyDescent="0.2"/>
    <row r="341" s="117" customFormat="1" x14ac:dyDescent="0.2"/>
    <row r="342" s="117" customFormat="1" x14ac:dyDescent="0.2"/>
    <row r="343" s="117" customFormat="1" x14ac:dyDescent="0.2"/>
    <row r="344" s="117" customFormat="1" x14ac:dyDescent="0.2"/>
    <row r="345" s="117" customFormat="1" x14ac:dyDescent="0.2"/>
    <row r="346" s="117" customFormat="1" x14ac:dyDescent="0.2"/>
    <row r="347" s="117" customFormat="1" x14ac:dyDescent="0.2"/>
    <row r="348" s="117" customFormat="1" x14ac:dyDescent="0.2"/>
    <row r="349" s="117" customFormat="1" x14ac:dyDescent="0.2"/>
    <row r="350" s="117" customFormat="1" x14ac:dyDescent="0.2"/>
    <row r="351" s="117" customFormat="1" x14ac:dyDescent="0.2"/>
    <row r="352" s="117" customFormat="1" x14ac:dyDescent="0.2"/>
    <row r="353" s="117" customFormat="1" x14ac:dyDescent="0.2"/>
    <row r="354" s="117" customFormat="1" x14ac:dyDescent="0.2"/>
    <row r="355" s="117" customFormat="1" x14ac:dyDescent="0.2"/>
    <row r="356" s="117" customFormat="1" x14ac:dyDescent="0.2"/>
    <row r="357" s="117" customFormat="1" x14ac:dyDescent="0.2"/>
    <row r="358" s="117" customFormat="1" x14ac:dyDescent="0.2"/>
    <row r="359" s="117" customFormat="1" x14ac:dyDescent="0.2"/>
    <row r="360" s="117" customFormat="1" x14ac:dyDescent="0.2"/>
    <row r="361" s="117" customFormat="1" x14ac:dyDescent="0.2"/>
    <row r="362" s="117" customFormat="1" x14ac:dyDescent="0.2"/>
    <row r="363" s="117" customFormat="1" x14ac:dyDescent="0.2"/>
    <row r="364" s="117" customFormat="1" x14ac:dyDescent="0.2"/>
    <row r="365" s="117" customFormat="1" x14ac:dyDescent="0.2"/>
    <row r="366" s="117" customFormat="1" x14ac:dyDescent="0.2"/>
    <row r="367" s="117" customFormat="1" x14ac:dyDescent="0.2"/>
    <row r="368" s="117" customFormat="1" x14ac:dyDescent="0.2"/>
    <row r="369" s="117" customFormat="1" x14ac:dyDescent="0.2"/>
    <row r="370" s="117" customFormat="1" x14ac:dyDescent="0.2"/>
    <row r="371" s="117" customFormat="1" x14ac:dyDescent="0.2"/>
    <row r="372" s="117" customFormat="1" x14ac:dyDescent="0.2"/>
    <row r="373" s="117" customFormat="1" x14ac:dyDescent="0.2"/>
    <row r="374" s="117" customFormat="1" x14ac:dyDescent="0.2"/>
    <row r="375" s="117" customFormat="1" x14ac:dyDescent="0.2"/>
    <row r="376" s="117" customFormat="1" x14ac:dyDescent="0.2"/>
    <row r="377" s="117" customFormat="1" x14ac:dyDescent="0.2"/>
    <row r="378" s="117" customFormat="1" x14ac:dyDescent="0.2"/>
    <row r="379" s="117" customFormat="1" x14ac:dyDescent="0.2"/>
    <row r="380" s="117" customFormat="1" x14ac:dyDescent="0.2"/>
    <row r="381" s="117" customFormat="1" x14ac:dyDescent="0.2"/>
    <row r="382" s="117" customFormat="1" x14ac:dyDescent="0.2"/>
    <row r="383" s="117" customFormat="1" x14ac:dyDescent="0.2"/>
    <row r="384" s="117" customFormat="1" x14ac:dyDescent="0.2"/>
    <row r="385" s="117" customFormat="1" x14ac:dyDescent="0.2"/>
    <row r="386" s="117" customFormat="1" x14ac:dyDescent="0.2"/>
    <row r="387" s="117" customFormat="1" x14ac:dyDescent="0.2"/>
    <row r="388" s="117" customFormat="1" x14ac:dyDescent="0.2"/>
  </sheetData>
  <mergeCells count="14">
    <mergeCell ref="A1:E1"/>
    <mergeCell ref="A2:E2"/>
    <mergeCell ref="A7:E7"/>
    <mergeCell ref="A31:B31"/>
    <mergeCell ref="A9:B9"/>
    <mergeCell ref="A10:B10"/>
    <mergeCell ref="A3:E3"/>
    <mergeCell ref="A4:E4"/>
    <mergeCell ref="A5:E5"/>
    <mergeCell ref="A16:B16"/>
    <mergeCell ref="A17:B17"/>
    <mergeCell ref="A23:B23"/>
    <mergeCell ref="A24:B24"/>
    <mergeCell ref="A30:B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83BA7CF5E9384B9DD4B40370107749" ma:contentTypeVersion="1" ma:contentTypeDescription="Crie um novo documento." ma:contentTypeScope="" ma:versionID="10b884256592e970ee38a5ecb8803e6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7df3e864a1ba1b0c791d115cbe9943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412C1B4-8772-4DF0-B38D-FC0A08A9D1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320062-7637-476F-90F6-1BF4804ED4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AADDBD-D698-4C25-8590-7CEA601E5740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4ACA74DE-439B-467D-A39C-0E8F97E3E5C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Orientações</vt:lpstr>
      <vt:lpstr>QUF - Quadro Usos e Fontes</vt:lpstr>
      <vt:lpstr>Cronograma</vt:lpstr>
      <vt:lpstr>'QUF - Quadro Usos e Fontes'!Area_de_impressao</vt:lpstr>
    </vt:vector>
  </TitlesOfParts>
  <Company>BDMG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Roberto</dc:creator>
  <cp:lastModifiedBy>Luciana Vilela Penaforte de Assis</cp:lastModifiedBy>
  <cp:lastPrinted>2023-03-15T12:30:54Z</cp:lastPrinted>
  <dcterms:created xsi:type="dcterms:W3CDTF">2001-10-10T22:10:34Z</dcterms:created>
  <dcterms:modified xsi:type="dcterms:W3CDTF">2023-03-17T15:26:24Z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OrdemExibicao">
    <vt:lpwstr>2</vt:lpwstr>
  </property>
</Properties>
</file>